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510" windowWidth="14940" windowHeight="8910"/>
  </bookViews>
  <sheets>
    <sheet name="2022-2024" sheetId="1" r:id="rId1"/>
  </sheets>
  <definedNames>
    <definedName name="_xlnm._FilterDatabase" localSheetId="0" hidden="1">'2022-2024'!$A$15:$H$81</definedName>
  </definedNames>
  <calcPr calcId="124519"/>
</workbook>
</file>

<file path=xl/calcChain.xml><?xml version="1.0" encoding="utf-8"?>
<calcChain xmlns="http://schemas.openxmlformats.org/spreadsheetml/2006/main">
  <c r="G15" i="1"/>
  <c r="H15"/>
  <c r="F15"/>
  <c r="G16"/>
  <c r="H16"/>
  <c r="I16"/>
  <c r="J16"/>
  <c r="K16"/>
  <c r="F16"/>
  <c r="G27"/>
  <c r="H27"/>
  <c r="F27"/>
  <c r="G51"/>
  <c r="H51"/>
  <c r="F51"/>
  <c r="G56"/>
  <c r="H56"/>
  <c r="F54"/>
  <c r="G70"/>
  <c r="H70"/>
  <c r="F70"/>
  <c r="G71"/>
  <c r="H71"/>
  <c r="F71"/>
  <c r="F76"/>
  <c r="F77"/>
  <c r="G17"/>
  <c r="H17"/>
  <c r="F17"/>
  <c r="F56"/>
</calcChain>
</file>

<file path=xl/sharedStrings.xml><?xml version="1.0" encoding="utf-8"?>
<sst xmlns="http://schemas.openxmlformats.org/spreadsheetml/2006/main" count="365" uniqueCount="165">
  <si>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</si>
  <si>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</si>
  <si>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</si>
  <si>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</si>
  <si>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</si>
  <si>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</si>
  <si>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</si>
  <si>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</si>
  <si>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</si>
  <si>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</si>
  <si>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</si>
  <si>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</si>
  <si>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</si>
  <si>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</si>
  <si>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</si>
  <si>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</si>
  <si>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</si>
  <si>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Мероприятия по замене ламп накаливания на энергосберегающие лампы в рамках подпрограммы « Энергосбережение и повышение энергоэффективности в Дубовском сельском поселении» муниципальной программы Дубовского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</si>
  <si>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240</t>
  </si>
  <si>
    <t>Расходы на проведение адаптации для инвалидов и других маломобильных групп населения в рамках муниципальной программы Дубовского сельского поселения «Доступная среда» (Иные закупки товаров, работ и услуг для обеспечения государственных (муниципальных) нужд)</t>
  </si>
  <si>
    <t>Расходы на выплаты по оплате труда работников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(Расходы на выплаты персоналу государственных (муниципальных) органов)</t>
  </si>
  <si>
    <t>120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</si>
  <si>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(Расходы на выплаты персоналу государственных (муниципальных) органов)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</si>
  <si>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</si>
  <si>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</si>
  <si>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</si>
  <si>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</si>
  <si>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Резервные фонды</t>
  </si>
  <si>
    <t>11</t>
  </si>
  <si>
    <t>Резервный фонд Администрации Дубовского сельского поселения на финансовое обеспечение непредвиденных расходов в рамках непрограммных расходов органа местного самоуправления Дубовского сельского поселения (Резервные средства)</t>
  </si>
  <si>
    <t>870</t>
  </si>
  <si>
    <t>Другие общегосударственные вопросы</t>
  </si>
  <si>
    <t>13</t>
  </si>
  <si>
    <t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(Уплата налогов, сборов и иных платежей)</t>
  </si>
  <si>
    <t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</si>
  <si>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</si>
  <si>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Оценка рыночной стоимости объектов недвижимого и движимого имущества муниципальной собственности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</si>
  <si>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Оценка рыночной стоимости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</si>
  <si>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</si>
  <si>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</si>
  <si>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</si>
  <si>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</si>
  <si>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</si>
  <si>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 органа местного самоуправления Дубовского сельского поселения (Расходы на выплаты персоналу государственных (муниципальных) органов)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</si>
  <si>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</si>
  <si>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</si>
  <si>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</si>
  <si>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Дооснащение оборудованием, снаряжением и улучшение материально-технической базы Администрации Дубовского сельского поселения в рамках подпрограммы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</si>
  <si>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</si>
  <si>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14</t>
  </si>
  <si>
    <t>Мероприятия по информационно-пропагандистскому противодействию экстремизму и терроризму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</si>
  <si>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НАЦИОНАЛЬНАЯ ЭКОНОМИКА</t>
  </si>
  <si>
    <t>Общеэкономические вопросы</t>
  </si>
  <si>
    <t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</si>
  <si>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</si>
  <si>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Дорожное хозяйство (дорожные фонды)</t>
  </si>
  <si>
    <t>09</t>
  </si>
  <si>
    <t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</si>
  <si>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</si>
  <si>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</si>
  <si>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Жилищное хозяйство</t>
  </si>
  <si>
    <t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</si>
  <si>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Благоустройство</t>
  </si>
  <si>
    <t>Мероприятия по улучшению благоустройства населенных пунктов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</si>
  <si>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</si>
  <si>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Мероприятие по повышению эффективности деятельности по обращению с отходами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</si>
  <si>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Мероприятие по организации работы в сфере использования, охраны, защиты зеленых насаждений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</si>
  <si>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Проведение мероприятий по регулированию численности безнадзорных животных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</si>
  <si>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Мероприятия по проведению благоустроительных работ по уборке прочих объектов благоустройства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</si>
  <si>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Мероприятия на проведение конкурса по благоустройству поселения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</si>
  <si>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</si>
  <si>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</si>
  <si>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ОБРАЗОВАНИЕ</t>
  </si>
  <si>
    <t>07</t>
  </si>
  <si>
    <t>Профессиональная подготовка, переподготовка и повышение квалификации</t>
  </si>
  <si>
    <t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</si>
  <si>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</si>
  <si>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</si>
  <si>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</si>
  <si>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(Субсидии бюджетным учреждениям)</t>
  </si>
  <si>
    <t>610</t>
  </si>
  <si>
    <t>СОЦИАЛЬНАЯ ПОЛИТИКА</t>
  </si>
  <si>
    <t>Пенсионное обеспечение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</si>
  <si>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</si>
  <si>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 (Публичные нормативные социальные выплаты гражданам)</t>
  </si>
  <si>
    <t>310</t>
  </si>
  <si>
    <t>ФИЗИЧЕСКАЯ КУЛЬТУРА И СПОРТ</t>
  </si>
  <si>
    <t>Физическая культура</t>
  </si>
  <si>
    <t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подпрограммы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</si>
  <si>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Дубовского сельского поселения</t>
  </si>
  <si>
    <t>" О бюджете Дубовского сельского поселения</t>
  </si>
  <si>
    <t>880</t>
  </si>
  <si>
    <t>09.1.00.28180</t>
  </si>
  <si>
    <t>10.1.00.28210</t>
  </si>
  <si>
    <t>Расходы на выплаты по оплате труда работников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(Расходы на выплаты персоналу государственных (муниципальных) органов)</t>
  </si>
  <si>
    <t>10.5.00.00110</t>
  </si>
  <si>
    <t>10.5.00.00190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</si>
  <si>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</si>
  <si>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(Уплата налогов, сборов и иных платежей)</t>
  </si>
  <si>
    <t>Расходы на проведение адаптации для инвалидов и других маломобильных групп населения в рамках подпрограммы "Адаптация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населения" муниципальной программы Дубовского сельского поселения «Доступная среда» (Иные закупки товаров, работ и услуг для обеспечения государственных (муниципальных) нужд)</t>
  </si>
  <si>
    <t>13.1.00.28480</t>
  </si>
  <si>
    <t>99.9.00.72390</t>
  </si>
  <si>
    <t>99.3.00.90100</t>
  </si>
  <si>
    <t>10.1.00.28190</t>
  </si>
  <si>
    <t>12.1.00.28230</t>
  </si>
  <si>
    <t>12.1.00.28240</t>
  </si>
  <si>
    <t>12.1.00.28250</t>
  </si>
  <si>
    <t>12.1.00.28260</t>
  </si>
  <si>
    <t>Условно утвержденные расходы в рамках непрограммных расходов органа местного самоуправления Дубовского сельского поселения (Специальные расходы)</t>
  </si>
  <si>
    <t>99.9.00.90110</t>
  </si>
  <si>
    <t>99.9.00.99990</t>
  </si>
  <si>
    <t>99.9.00.51180</t>
  </si>
  <si>
    <t>03.1.00.28060</t>
  </si>
  <si>
    <t>07.1.00.28160</t>
  </si>
  <si>
    <t>07.1.00.28170</t>
  </si>
  <si>
    <t>08.1.00.28400</t>
  </si>
  <si>
    <t>Мероприятия по установке дорожных знаков согласно проекта организации дорожного движения в рамках подпрограммы «Повышение безопасности дорожного движения на территории Дубовского сельского поселения» муниципальной программы Дубовского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</si>
  <si>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08.2.00.28410</t>
  </si>
  <si>
    <t>01.2.00.28340</t>
  </si>
  <si>
    <t>01.1.00.28030</t>
  </si>
  <si>
    <t>05.2.00.28130</t>
  </si>
  <si>
    <t>10.1.00.28200</t>
  </si>
  <si>
    <t>04.1.00.00590</t>
  </si>
  <si>
    <t>10.2.00.28220</t>
  </si>
  <si>
    <t>14.1.00.28490</t>
  </si>
  <si>
    <t>Мероприятия по диспансеризации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</si>
  <si>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Мероприятия по информационному обеспечению предпринимательства в рамках подпрограммы "Создание благоприятных условий для привлечения инвестиций и развитие субъектов малого и среднего предпринимательства в Дубовском сельском поселении" муниципальной программы Дубовского сельского поселения « Развитие и поддержка субъектов малого и среднего предпринимательства в Дубовском сельском поселении» (Иные закупки товаров, работ и услуг для обеспечения государственных (муниципальных) нужд)</t>
  </si>
  <si>
    <t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(Уплата налогов, сборов и иных платежей)</t>
  </si>
  <si>
    <t>2023 год</t>
  </si>
  <si>
    <t>Расходы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непрограммных расходов органа местного самоуправления Дубовского сельского поселения (Расходы на выплаты персоналу государственных (муниципальных) органов)</t>
  </si>
  <si>
    <t>Защита населения и территории от чрезвычайных ситуаций природного и техногенного характера, пожарная безопасность</t>
  </si>
  <si>
    <t>02.2.00.28050</t>
  </si>
  <si>
    <t>Расходы на мероприятия по содержанию объектов культурно-исторического наследия Дубовского сельского поселения, а также исторической среды населенных пунктов в Дубовском сельском поселении в рамках подпрограммы «Развитие культуры» муниципальной программы Дубовского сельского поселения «Развитие культуры и туризма» (Субсидии бюджетным учреждениям)</t>
  </si>
  <si>
    <t>04.1.00.29110</t>
  </si>
  <si>
    <t>06.1.00.28150</t>
  </si>
  <si>
    <t>2024 год</t>
  </si>
  <si>
    <t>Приложение 5</t>
  </si>
  <si>
    <t>Коммунальное хозяйство</t>
  </si>
  <si>
    <t>Дубовского района  на 2023 год</t>
  </si>
  <si>
    <t xml:space="preserve">          и на плановый период 2024 и 2025 годов"</t>
  </si>
  <si>
    <t>Распределение бюджетных ассигнований по разделам, подразделам, целевым статьям (муниципальным программам Дубовского сельского поселения и непрограммным направлениям деятельности), группам и подгруппам видов расходов классификации расходов местного бюджета  на 2023 год и на плановый период 2024 и 2025 годов</t>
  </si>
  <si>
    <t>2025 год</t>
  </si>
  <si>
    <t>Мероприятия, направляемые на техническое, аварийное обслуживание и ремонт объектов газового хозяйства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</si>
  <si>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01.1.00.28590</t>
  </si>
  <si>
    <t>Мероприятия по благоустройству общественных мест населенных пунктов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</si>
  <si>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01.3.00.28020</t>
  </si>
  <si>
    <t>01.3.00.28090</t>
  </si>
  <si>
    <t>Мероприятия по организации озеленения территории Дубовского сельского поселения и обустройству зеленых зон в населенных пунктах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</si>
  <si>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01.3.00.28100</t>
  </si>
  <si>
    <t>Мероприятия по регулированию численности безнадзорных животных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</si>
  <si>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01.3.00.28110</t>
  </si>
  <si>
    <t>Мероприятия по содержанию и обустройству мест захоронения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</si>
  <si>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01.3.00.28120</t>
  </si>
  <si>
    <t>Мероприятие по уборке мусора на территории Дубовского сельского поселения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</si>
  <si>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05.1.00.89010</t>
  </si>
  <si>
    <t>Мероприятия по антитеррористической защищённости объектов социальной сферы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 (Субсидии бюджетным учреждениям)</t>
  </si>
  <si>
    <t>02.2.00.28660</t>
  </si>
  <si>
    <t>Расходы на укрепление материально-технической базы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(Субсидии бюджетным учреждениям)</t>
  </si>
  <si>
    <t>04.1.00.29100</t>
  </si>
  <si>
    <t>0510027390</t>
  </si>
  <si>
    <t>Мероприятие по озеленению Дубовского сельского поселения в рамках подпрограммы "Охрана окружающей среды в Дубовском сельском поселении"</t>
  </si>
  <si>
    <t>1510028740</t>
  </si>
  <si>
    <t>Реализация мероприятий по устройству системы капельного полива на объекте, расположенном по адресу: с. Дубовское, пл. Павших борцов в рамках подпрограммы "Благоустройство общественных территорий Дубовского сельского поселения" муниципальной программы Дубовского сельского поселения "Формирование современной городской среды на территории Дубовского сельского поселения"</t>
  </si>
  <si>
    <t>к  решению Собрания депутатов</t>
  </si>
  <si>
    <t xml:space="preserve">от 03.03.2023г. №57  
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</si>
</sst>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0"/>
      <name val="Arial"/>
    </font>
    <font>
      <sz val="10"/>
      <name val="Arial"/>
      <family val="2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justify" vertical="center" wrapText="1"/>
    </xf>
    <xf numFmtId="165" fontId="4" fillId="0" borderId="3" xfId="0" applyNumberFormat="1" applyFont="1" applyBorder="1" applyAlignment="1" applyProtection="1">
      <alignment horizontal="right"/>
    </xf>
    <xf numFmtId="49" fontId="5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 applyProtection="1">
      <alignment horizontal="right"/>
    </xf>
    <xf numFmtId="164" fontId="5" fillId="0" borderId="3" xfId="0" applyNumberFormat="1" applyFont="1" applyBorder="1" applyAlignment="1" applyProtection="1">
      <alignment horizontal="justify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9" fontId="6" fillId="0" borderId="0" xfId="1" applyFont="1" applyAlignment="1">
      <alignment horizontal="right"/>
    </xf>
    <xf numFmtId="9" fontId="3" fillId="0" borderId="0" xfId="1" applyFont="1" applyAlignment="1">
      <alignment horizontal="right"/>
    </xf>
    <xf numFmtId="49" fontId="4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justify" vertical="center" wrapText="1"/>
    </xf>
    <xf numFmtId="165" fontId="4" fillId="0" borderId="1" xfId="0" applyNumberFormat="1" applyFont="1" applyFill="1" applyBorder="1" applyAlignment="1">
      <alignment horizontal="right" vertical="center"/>
    </xf>
    <xf numFmtId="165" fontId="5" fillId="0" borderId="1" xfId="0" applyNumberFormat="1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justify" vertical="center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164" fontId="2" fillId="0" borderId="0" xfId="0" applyNumberFormat="1" applyFont="1" applyBorder="1" applyAlignment="1" applyProtection="1">
      <alignment horizontal="center" vertical="center" wrapText="1"/>
    </xf>
    <xf numFmtId="9" fontId="3" fillId="0" borderId="0" xfId="1" applyFont="1" applyAlignment="1">
      <alignment horizontal="right"/>
    </xf>
    <xf numFmtId="9" fontId="6" fillId="0" borderId="0" xfId="1" applyFont="1" applyAlignment="1">
      <alignment horizontal="right"/>
    </xf>
    <xf numFmtId="9" fontId="6" fillId="0" borderId="0" xfId="1" applyFont="1" applyAlignment="1">
      <alignment horizontal="center"/>
    </xf>
    <xf numFmtId="9" fontId="3" fillId="0" borderId="0" xfId="1" applyFont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81"/>
  <sheetViews>
    <sheetView showGridLines="0" tabSelected="1" zoomScale="80" zoomScaleNormal="80" workbookViewId="0">
      <selection activeCell="N17" sqref="N17"/>
    </sheetView>
  </sheetViews>
  <sheetFormatPr defaultRowHeight="10.15" customHeight="1"/>
  <cols>
    <col min="1" max="1" width="44.42578125" customWidth="1"/>
    <col min="2" max="2" width="9.140625" customWidth="1"/>
    <col min="3" max="3" width="8.42578125" customWidth="1"/>
    <col min="4" max="4" width="16.7109375" customWidth="1"/>
    <col min="5" max="5" width="10" customWidth="1"/>
    <col min="6" max="7" width="11.85546875" customWidth="1"/>
    <col min="8" max="8" width="12.7109375" customWidth="1"/>
    <col min="9" max="11" width="8.85546875" hidden="1" customWidth="1"/>
  </cols>
  <sheetData>
    <row r="1" spans="1:11" ht="15.6" customHeight="1"/>
    <row r="2" spans="1:11" ht="18.600000000000001" customHeight="1">
      <c r="C2" s="26" t="s">
        <v>136</v>
      </c>
      <c r="D2" s="27"/>
      <c r="E2" s="27"/>
      <c r="F2" s="27"/>
      <c r="G2" s="27"/>
      <c r="H2" s="27"/>
    </row>
    <row r="3" spans="1:11" ht="16.149999999999999" customHeight="1">
      <c r="D3" s="26" t="s">
        <v>163</v>
      </c>
      <c r="E3" s="27"/>
      <c r="F3" s="27"/>
      <c r="G3" s="27"/>
      <c r="H3" s="27"/>
    </row>
    <row r="4" spans="1:11" ht="16.899999999999999" customHeight="1">
      <c r="D4" s="27" t="s">
        <v>89</v>
      </c>
      <c r="E4" s="27"/>
      <c r="F4" s="27"/>
      <c r="G4" s="27"/>
      <c r="H4" s="27"/>
    </row>
    <row r="5" spans="1:11" ht="16.899999999999999" customHeight="1">
      <c r="D5" s="27" t="s">
        <v>90</v>
      </c>
      <c r="E5" s="27"/>
      <c r="F5" s="27"/>
      <c r="G5" s="27"/>
      <c r="H5" s="27"/>
    </row>
    <row r="6" spans="1:11" ht="15" customHeight="1">
      <c r="D6" s="29" t="s">
        <v>138</v>
      </c>
      <c r="E6" s="30"/>
      <c r="F6" s="30"/>
      <c r="G6" s="30"/>
      <c r="H6" s="30"/>
    </row>
    <row r="7" spans="1:11" ht="16.899999999999999" customHeight="1">
      <c r="C7" s="29" t="s">
        <v>139</v>
      </c>
      <c r="D7" s="30"/>
      <c r="E7" s="30"/>
      <c r="F7" s="30"/>
      <c r="G7" s="30"/>
      <c r="H7" s="30"/>
    </row>
    <row r="8" spans="1:11" ht="16.899999999999999" customHeight="1">
      <c r="C8" s="10"/>
      <c r="D8" s="9"/>
      <c r="E8" s="9"/>
      <c r="F8" s="32" t="s">
        <v>164</v>
      </c>
      <c r="G8" s="31"/>
      <c r="H8" s="31"/>
    </row>
    <row r="9" spans="1:11" ht="16.899999999999999" customHeight="1">
      <c r="C9" s="10"/>
      <c r="D9" s="9"/>
      <c r="E9" s="9"/>
      <c r="F9" s="9"/>
      <c r="G9" s="9"/>
      <c r="H9" s="9"/>
    </row>
    <row r="10" spans="1:11" ht="77.849999999999994" customHeight="1">
      <c r="A10" s="28" t="s">
        <v>140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</row>
    <row r="11" spans="1:11" ht="12.75"/>
    <row r="12" spans="1:11" ht="17.45" customHeight="1">
      <c r="A12" s="1"/>
      <c r="B12" s="1"/>
      <c r="C12" s="1"/>
      <c r="D12" s="1"/>
      <c r="E12" s="1"/>
      <c r="F12" s="1"/>
      <c r="G12" s="20" t="s">
        <v>0</v>
      </c>
      <c r="H12" s="20"/>
      <c r="I12" s="1"/>
      <c r="J12" s="1"/>
      <c r="K12" s="1"/>
    </row>
    <row r="13" spans="1:11" ht="13.15" customHeight="1">
      <c r="A13" s="21" t="s">
        <v>10</v>
      </c>
      <c r="B13" s="21" t="s">
        <v>6</v>
      </c>
      <c r="C13" s="21" t="s">
        <v>7</v>
      </c>
      <c r="D13" s="21" t="s">
        <v>8</v>
      </c>
      <c r="E13" s="21" t="s">
        <v>9</v>
      </c>
      <c r="F13" s="7" t="s">
        <v>128</v>
      </c>
      <c r="G13" s="7" t="s">
        <v>135</v>
      </c>
      <c r="H13" s="22" t="s">
        <v>141</v>
      </c>
      <c r="I13" s="25" t="s">
        <v>1</v>
      </c>
      <c r="J13" s="25" t="s">
        <v>1</v>
      </c>
      <c r="K13" s="24" t="s">
        <v>10</v>
      </c>
    </row>
    <row r="14" spans="1:11" ht="13.15" customHeight="1">
      <c r="A14" s="21"/>
      <c r="B14" s="21" t="s">
        <v>2</v>
      </c>
      <c r="C14" s="21" t="s">
        <v>3</v>
      </c>
      <c r="D14" s="21" t="s">
        <v>4</v>
      </c>
      <c r="E14" s="21" t="s">
        <v>5</v>
      </c>
      <c r="F14" s="8"/>
      <c r="G14" s="8"/>
      <c r="H14" s="23"/>
      <c r="I14" s="25"/>
      <c r="J14" s="25"/>
      <c r="K14" s="24"/>
    </row>
    <row r="15" spans="1:11" ht="15.75">
      <c r="A15" s="11" t="s">
        <v>11</v>
      </c>
      <c r="B15" s="12"/>
      <c r="C15" s="12"/>
      <c r="D15" s="12"/>
      <c r="E15" s="12"/>
      <c r="F15" s="13">
        <f>F16+F36+F39+F44+F51+F70+F76+F79+F67</f>
        <v>24403.4</v>
      </c>
      <c r="G15" s="13">
        <f t="shared" ref="G15:H15" si="0">G16+G36+G39+G44+G51+G70+G76+G79+G67</f>
        <v>21090.200000000004</v>
      </c>
      <c r="H15" s="13">
        <f t="shared" si="0"/>
        <v>21515</v>
      </c>
      <c r="I15" s="3">
        <v>13418.2</v>
      </c>
      <c r="J15" s="3">
        <v>13461.7</v>
      </c>
      <c r="K15" s="2" t="s">
        <v>11</v>
      </c>
    </row>
    <row r="16" spans="1:11" ht="37.15" customHeight="1">
      <c r="A16" s="11" t="s">
        <v>12</v>
      </c>
      <c r="B16" s="12" t="s">
        <v>13</v>
      </c>
      <c r="C16" s="12" t="s">
        <v>14</v>
      </c>
      <c r="D16" s="12"/>
      <c r="E16" s="12"/>
      <c r="F16" s="17">
        <f>F17+F25+F27</f>
        <v>10300.299999999999</v>
      </c>
      <c r="G16" s="17">
        <f t="shared" ref="G16:K16" si="1">G17+G25+G27</f>
        <v>10763.400000000003</v>
      </c>
      <c r="H16" s="17">
        <f t="shared" si="1"/>
        <v>11758.300000000001</v>
      </c>
      <c r="I16" s="17">
        <f t="shared" si="1"/>
        <v>5594.5</v>
      </c>
      <c r="J16" s="17">
        <f t="shared" si="1"/>
        <v>5751</v>
      </c>
      <c r="K16" s="17" t="e">
        <f t="shared" si="1"/>
        <v>#VALUE!</v>
      </c>
    </row>
    <row r="17" spans="1:11" ht="86.45" customHeight="1">
      <c r="A17" s="14" t="s">
        <v>15</v>
      </c>
      <c r="B17" s="15" t="s">
        <v>13</v>
      </c>
      <c r="C17" s="15" t="s">
        <v>16</v>
      </c>
      <c r="D17" s="15"/>
      <c r="E17" s="15"/>
      <c r="F17" s="18">
        <f>F18+F19+F20+F21+F22+F23+F24</f>
        <v>9465.2999999999993</v>
      </c>
      <c r="G17" s="18">
        <f t="shared" ref="G17:H17" si="2">G18+G19+G20+G21+G22+G23+G24</f>
        <v>9344.1000000000022</v>
      </c>
      <c r="H17" s="18">
        <f t="shared" si="2"/>
        <v>9736.5000000000018</v>
      </c>
      <c r="I17" s="5">
        <v>5589.3</v>
      </c>
      <c r="J17" s="5">
        <v>5745.8</v>
      </c>
      <c r="K17" s="4" t="s">
        <v>15</v>
      </c>
    </row>
    <row r="18" spans="1:11" ht="183.75" customHeight="1">
      <c r="A18" s="16" t="s">
        <v>17</v>
      </c>
      <c r="B18" s="15" t="s">
        <v>13</v>
      </c>
      <c r="C18" s="15" t="s">
        <v>16</v>
      </c>
      <c r="D18" s="15" t="s">
        <v>92</v>
      </c>
      <c r="E18" s="15" t="s">
        <v>18</v>
      </c>
      <c r="F18" s="18">
        <v>0</v>
      </c>
      <c r="G18" s="18">
        <v>0</v>
      </c>
      <c r="H18" s="18">
        <v>5</v>
      </c>
      <c r="I18" s="5">
        <v>3</v>
      </c>
      <c r="J18" s="5">
        <v>3</v>
      </c>
      <c r="K18" s="6" t="s">
        <v>17</v>
      </c>
    </row>
    <row r="19" spans="1:11" ht="211.5" customHeight="1">
      <c r="A19" s="16" t="s">
        <v>125</v>
      </c>
      <c r="B19" s="15" t="s">
        <v>13</v>
      </c>
      <c r="C19" s="15" t="s">
        <v>16</v>
      </c>
      <c r="D19" s="15" t="s">
        <v>93</v>
      </c>
      <c r="E19" s="15" t="s">
        <v>18</v>
      </c>
      <c r="F19" s="18">
        <v>24.2</v>
      </c>
      <c r="G19" s="18">
        <v>24.2</v>
      </c>
      <c r="H19" s="18">
        <v>24.2</v>
      </c>
      <c r="I19" s="5"/>
      <c r="J19" s="5"/>
      <c r="K19" s="6"/>
    </row>
    <row r="20" spans="1:11" ht="189" customHeight="1">
      <c r="A20" s="16" t="s">
        <v>94</v>
      </c>
      <c r="B20" s="15" t="s">
        <v>13</v>
      </c>
      <c r="C20" s="15" t="s">
        <v>16</v>
      </c>
      <c r="D20" s="15" t="s">
        <v>95</v>
      </c>
      <c r="E20" s="15" t="s">
        <v>21</v>
      </c>
      <c r="F20" s="18">
        <v>8029.9</v>
      </c>
      <c r="G20" s="18">
        <v>8385.1</v>
      </c>
      <c r="H20" s="18">
        <v>8748</v>
      </c>
      <c r="I20" s="5"/>
      <c r="J20" s="5"/>
      <c r="K20" s="6" t="s">
        <v>19</v>
      </c>
    </row>
    <row r="21" spans="1:11" ht="183" customHeight="1">
      <c r="A21" s="16" t="s">
        <v>97</v>
      </c>
      <c r="B21" s="15" t="s">
        <v>13</v>
      </c>
      <c r="C21" s="15" t="s">
        <v>16</v>
      </c>
      <c r="D21" s="15" t="s">
        <v>96</v>
      </c>
      <c r="E21" s="15" t="s">
        <v>18</v>
      </c>
      <c r="F21" s="18">
        <v>1400.1</v>
      </c>
      <c r="G21" s="18">
        <v>923.7</v>
      </c>
      <c r="H21" s="18">
        <v>938.2</v>
      </c>
      <c r="I21" s="5">
        <v>4645.3</v>
      </c>
      <c r="J21" s="5">
        <v>4788</v>
      </c>
      <c r="K21" s="6" t="s">
        <v>20</v>
      </c>
    </row>
    <row r="22" spans="1:11" ht="167.25" customHeight="1">
      <c r="A22" s="16" t="s">
        <v>98</v>
      </c>
      <c r="B22" s="15" t="s">
        <v>13</v>
      </c>
      <c r="C22" s="15" t="s">
        <v>16</v>
      </c>
      <c r="D22" s="15" t="s">
        <v>96</v>
      </c>
      <c r="E22" s="15" t="s">
        <v>25</v>
      </c>
      <c r="F22" s="18">
        <v>10.9</v>
      </c>
      <c r="G22" s="18">
        <v>10.9</v>
      </c>
      <c r="H22" s="18">
        <v>10.9</v>
      </c>
      <c r="I22" s="5">
        <v>8.1</v>
      </c>
      <c r="J22" s="5">
        <v>8.1</v>
      </c>
      <c r="K22" s="6" t="s">
        <v>22</v>
      </c>
    </row>
    <row r="23" spans="1:11" ht="214.9" customHeight="1">
      <c r="A23" s="16" t="s">
        <v>99</v>
      </c>
      <c r="B23" s="15" t="s">
        <v>13</v>
      </c>
      <c r="C23" s="15" t="s">
        <v>16</v>
      </c>
      <c r="D23" s="15" t="s">
        <v>100</v>
      </c>
      <c r="E23" s="15" t="s">
        <v>18</v>
      </c>
      <c r="F23" s="18">
        <v>0</v>
      </c>
      <c r="G23" s="18">
        <v>0</v>
      </c>
      <c r="H23" s="18">
        <v>10</v>
      </c>
      <c r="I23" s="5">
        <v>916.7</v>
      </c>
      <c r="J23" s="5">
        <v>930.5</v>
      </c>
      <c r="K23" s="6" t="s">
        <v>23</v>
      </c>
    </row>
    <row r="24" spans="1:11" ht="226.5" customHeight="1">
      <c r="A24" s="16" t="s">
        <v>26</v>
      </c>
      <c r="B24" s="15" t="s">
        <v>13</v>
      </c>
      <c r="C24" s="15" t="s">
        <v>16</v>
      </c>
      <c r="D24" s="15" t="s">
        <v>101</v>
      </c>
      <c r="E24" s="15" t="s">
        <v>18</v>
      </c>
      <c r="F24" s="18">
        <v>0.2</v>
      </c>
      <c r="G24" s="18">
        <v>0.2</v>
      </c>
      <c r="H24" s="18">
        <v>0.2</v>
      </c>
      <c r="I24" s="5">
        <v>16</v>
      </c>
      <c r="J24" s="5">
        <v>16</v>
      </c>
      <c r="K24" s="4" t="s">
        <v>24</v>
      </c>
    </row>
    <row r="25" spans="1:11" ht="22.15" customHeight="1">
      <c r="A25" s="14" t="s">
        <v>27</v>
      </c>
      <c r="B25" s="15" t="s">
        <v>13</v>
      </c>
      <c r="C25" s="15" t="s">
        <v>28</v>
      </c>
      <c r="D25" s="15"/>
      <c r="E25" s="15"/>
      <c r="F25" s="18">
        <v>269.5</v>
      </c>
      <c r="G25" s="18">
        <v>276.2</v>
      </c>
      <c r="H25" s="18">
        <v>294.39999999999998</v>
      </c>
      <c r="I25" s="5">
        <v>0.2</v>
      </c>
      <c r="J25" s="5">
        <v>0.2</v>
      </c>
      <c r="K25" s="6" t="s">
        <v>26</v>
      </c>
    </row>
    <row r="26" spans="1:11" ht="110.25">
      <c r="A26" s="14" t="s">
        <v>29</v>
      </c>
      <c r="B26" s="15" t="s">
        <v>13</v>
      </c>
      <c r="C26" s="15" t="s">
        <v>28</v>
      </c>
      <c r="D26" s="15" t="s">
        <v>102</v>
      </c>
      <c r="E26" s="15" t="s">
        <v>30</v>
      </c>
      <c r="F26" s="18">
        <v>269.5</v>
      </c>
      <c r="G26" s="18">
        <v>276.2</v>
      </c>
      <c r="H26" s="18">
        <v>294.39999999999998</v>
      </c>
      <c r="I26" s="5">
        <v>5</v>
      </c>
      <c r="J26" s="5">
        <v>5</v>
      </c>
      <c r="K26" s="4" t="s">
        <v>27</v>
      </c>
    </row>
    <row r="27" spans="1:11" ht="24.6" customHeight="1">
      <c r="A27" s="14" t="s">
        <v>31</v>
      </c>
      <c r="B27" s="15" t="s">
        <v>13</v>
      </c>
      <c r="C27" s="15" t="s">
        <v>32</v>
      </c>
      <c r="D27" s="15"/>
      <c r="E27" s="15"/>
      <c r="F27" s="18">
        <f>F28+F29+F30+F31+F32+F33+F34+F35</f>
        <v>565.5</v>
      </c>
      <c r="G27" s="18">
        <f t="shared" ref="G27:H27" si="3">G28+G29+G30+G31+G32+G33+G34+G35</f>
        <v>1143.0999999999999</v>
      </c>
      <c r="H27" s="18">
        <f t="shared" si="3"/>
        <v>1727.4</v>
      </c>
      <c r="I27" s="5">
        <v>5</v>
      </c>
      <c r="J27" s="5">
        <v>5</v>
      </c>
      <c r="K27" s="4" t="s">
        <v>29</v>
      </c>
    </row>
    <row r="28" spans="1:11" ht="195.6" customHeight="1">
      <c r="A28" s="16" t="s">
        <v>33</v>
      </c>
      <c r="B28" s="15" t="s">
        <v>13</v>
      </c>
      <c r="C28" s="15" t="s">
        <v>32</v>
      </c>
      <c r="D28" s="15" t="s">
        <v>103</v>
      </c>
      <c r="E28" s="15" t="s">
        <v>25</v>
      </c>
      <c r="F28" s="18">
        <v>40</v>
      </c>
      <c r="G28" s="18">
        <v>40</v>
      </c>
      <c r="H28" s="18">
        <v>40</v>
      </c>
      <c r="I28" s="5">
        <v>5</v>
      </c>
      <c r="J28" s="5">
        <v>5</v>
      </c>
      <c r="K28" s="4" t="s">
        <v>27</v>
      </c>
    </row>
    <row r="29" spans="1:11" ht="207.75" customHeight="1">
      <c r="A29" s="16" t="s">
        <v>34</v>
      </c>
      <c r="B29" s="15" t="s">
        <v>13</v>
      </c>
      <c r="C29" s="15" t="s">
        <v>32</v>
      </c>
      <c r="D29" s="15" t="s">
        <v>104</v>
      </c>
      <c r="E29" s="15" t="s">
        <v>18</v>
      </c>
      <c r="F29" s="18">
        <v>100</v>
      </c>
      <c r="G29" s="18">
        <v>150</v>
      </c>
      <c r="H29" s="18">
        <v>150</v>
      </c>
      <c r="I29" s="5">
        <v>5</v>
      </c>
      <c r="J29" s="5">
        <v>5</v>
      </c>
      <c r="K29" s="4" t="s">
        <v>29</v>
      </c>
    </row>
    <row r="30" spans="1:11" ht="218.25" customHeight="1">
      <c r="A30" s="16" t="s">
        <v>35</v>
      </c>
      <c r="B30" s="15" t="s">
        <v>13</v>
      </c>
      <c r="C30" s="15" t="s">
        <v>32</v>
      </c>
      <c r="D30" s="15" t="s">
        <v>105</v>
      </c>
      <c r="E30" s="15" t="s">
        <v>18</v>
      </c>
      <c r="F30" s="18">
        <v>100</v>
      </c>
      <c r="G30" s="18">
        <v>150</v>
      </c>
      <c r="H30" s="18">
        <v>150</v>
      </c>
      <c r="I30" s="5">
        <v>446.8</v>
      </c>
      <c r="J30" s="5">
        <v>518.9</v>
      </c>
      <c r="K30" s="4" t="s">
        <v>31</v>
      </c>
    </row>
    <row r="31" spans="1:11" ht="200.25" customHeight="1">
      <c r="A31" s="16" t="s">
        <v>36</v>
      </c>
      <c r="B31" s="15" t="s">
        <v>13</v>
      </c>
      <c r="C31" s="15" t="s">
        <v>32</v>
      </c>
      <c r="D31" s="15" t="s">
        <v>106</v>
      </c>
      <c r="E31" s="15" t="s">
        <v>18</v>
      </c>
      <c r="F31" s="18">
        <v>15</v>
      </c>
      <c r="G31" s="18">
        <v>15</v>
      </c>
      <c r="H31" s="18">
        <v>15</v>
      </c>
      <c r="I31" s="5">
        <v>20</v>
      </c>
      <c r="J31" s="5">
        <v>20</v>
      </c>
      <c r="K31" s="6" t="s">
        <v>33</v>
      </c>
    </row>
    <row r="32" spans="1:11" ht="159.6" customHeight="1">
      <c r="A32" s="16" t="s">
        <v>37</v>
      </c>
      <c r="B32" s="15" t="s">
        <v>13</v>
      </c>
      <c r="C32" s="15" t="s">
        <v>32</v>
      </c>
      <c r="D32" s="15" t="s">
        <v>107</v>
      </c>
      <c r="E32" s="15" t="s">
        <v>18</v>
      </c>
      <c r="F32" s="18">
        <v>6</v>
      </c>
      <c r="G32" s="18">
        <v>6</v>
      </c>
      <c r="H32" s="18">
        <v>6</v>
      </c>
      <c r="I32" s="5">
        <v>50</v>
      </c>
      <c r="J32" s="5">
        <v>100</v>
      </c>
      <c r="K32" s="6" t="s">
        <v>34</v>
      </c>
    </row>
    <row r="33" spans="1:11" ht="222" customHeight="1">
      <c r="A33" s="16" t="s">
        <v>126</v>
      </c>
      <c r="B33" s="15" t="s">
        <v>13</v>
      </c>
      <c r="C33" s="15" t="s">
        <v>32</v>
      </c>
      <c r="D33" s="15" t="s">
        <v>124</v>
      </c>
      <c r="E33" s="15" t="s">
        <v>18</v>
      </c>
      <c r="F33" s="18">
        <v>0</v>
      </c>
      <c r="G33" s="18">
        <v>0</v>
      </c>
      <c r="H33" s="18">
        <v>6</v>
      </c>
      <c r="I33" s="5">
        <v>97.9</v>
      </c>
      <c r="J33" s="5">
        <v>100</v>
      </c>
      <c r="K33" s="6" t="s">
        <v>35</v>
      </c>
    </row>
    <row r="34" spans="1:11" ht="75.599999999999994" customHeight="1">
      <c r="A34" s="14" t="s">
        <v>108</v>
      </c>
      <c r="B34" s="15" t="s">
        <v>13</v>
      </c>
      <c r="C34" s="15" t="s">
        <v>32</v>
      </c>
      <c r="D34" s="15" t="s">
        <v>109</v>
      </c>
      <c r="E34" s="15" t="s">
        <v>91</v>
      </c>
      <c r="F34" s="18">
        <v>0</v>
      </c>
      <c r="G34" s="18">
        <v>507.1</v>
      </c>
      <c r="H34" s="18">
        <v>1059.9000000000001</v>
      </c>
      <c r="I34" s="5">
        <v>15</v>
      </c>
      <c r="J34" s="5">
        <v>15</v>
      </c>
      <c r="K34" s="6" t="s">
        <v>36</v>
      </c>
    </row>
    <row r="35" spans="1:11" ht="113.45" customHeight="1">
      <c r="A35" s="14" t="s">
        <v>38</v>
      </c>
      <c r="B35" s="15" t="s">
        <v>13</v>
      </c>
      <c r="C35" s="15" t="s">
        <v>32</v>
      </c>
      <c r="D35" s="15" t="s">
        <v>110</v>
      </c>
      <c r="E35" s="15" t="s">
        <v>18</v>
      </c>
      <c r="F35" s="18">
        <v>304.5</v>
      </c>
      <c r="G35" s="18">
        <v>275</v>
      </c>
      <c r="H35" s="18">
        <v>300.5</v>
      </c>
      <c r="I35" s="5">
        <v>6</v>
      </c>
      <c r="J35" s="5">
        <v>6</v>
      </c>
      <c r="K35" s="6" t="s">
        <v>37</v>
      </c>
    </row>
    <row r="36" spans="1:11" ht="25.15" customHeight="1">
      <c r="A36" s="11" t="s">
        <v>39</v>
      </c>
      <c r="B36" s="12" t="s">
        <v>40</v>
      </c>
      <c r="C36" s="12" t="s">
        <v>14</v>
      </c>
      <c r="D36" s="12"/>
      <c r="E36" s="12"/>
      <c r="F36" s="17">
        <v>294</v>
      </c>
      <c r="G36" s="17">
        <v>307</v>
      </c>
      <c r="H36" s="17">
        <v>317.60000000000002</v>
      </c>
      <c r="I36" s="5">
        <v>247.9</v>
      </c>
      <c r="J36" s="5">
        <v>247.9</v>
      </c>
      <c r="K36" s="4" t="s">
        <v>38</v>
      </c>
    </row>
    <row r="37" spans="1:11" ht="37.9" customHeight="1">
      <c r="A37" s="14" t="s">
        <v>41</v>
      </c>
      <c r="B37" s="15" t="s">
        <v>40</v>
      </c>
      <c r="C37" s="15" t="s">
        <v>42</v>
      </c>
      <c r="D37" s="15"/>
      <c r="E37" s="15"/>
      <c r="F37" s="18">
        <v>294</v>
      </c>
      <c r="G37" s="18">
        <v>307</v>
      </c>
      <c r="H37" s="18">
        <v>317.60000000000002</v>
      </c>
      <c r="I37" s="5">
        <v>247.9</v>
      </c>
      <c r="J37" s="5">
        <v>247.9</v>
      </c>
      <c r="K37" s="4" t="s">
        <v>38</v>
      </c>
    </row>
    <row r="38" spans="1:11" ht="161.25" customHeight="1">
      <c r="A38" s="16" t="s">
        <v>129</v>
      </c>
      <c r="B38" s="15" t="s">
        <v>40</v>
      </c>
      <c r="C38" s="15" t="s">
        <v>42</v>
      </c>
      <c r="D38" s="15" t="s">
        <v>111</v>
      </c>
      <c r="E38" s="15" t="s">
        <v>21</v>
      </c>
      <c r="F38" s="18">
        <v>294</v>
      </c>
      <c r="G38" s="18">
        <v>307</v>
      </c>
      <c r="H38" s="18">
        <v>317.60000000000002</v>
      </c>
      <c r="I38" s="3">
        <v>346.7</v>
      </c>
      <c r="J38" s="3">
        <v>346.7</v>
      </c>
      <c r="K38" s="2" t="s">
        <v>39</v>
      </c>
    </row>
    <row r="39" spans="1:11" ht="61.15" customHeight="1">
      <c r="A39" s="11" t="s">
        <v>44</v>
      </c>
      <c r="B39" s="12" t="s">
        <v>42</v>
      </c>
      <c r="C39" s="12" t="s">
        <v>14</v>
      </c>
      <c r="D39" s="12"/>
      <c r="E39" s="12"/>
      <c r="F39" s="17">
        <v>51</v>
      </c>
      <c r="G39" s="17">
        <v>26.3</v>
      </c>
      <c r="H39" s="17">
        <v>26.3</v>
      </c>
      <c r="I39" s="5">
        <v>346.7</v>
      </c>
      <c r="J39" s="5">
        <v>346.7</v>
      </c>
      <c r="K39" s="4" t="s">
        <v>41</v>
      </c>
    </row>
    <row r="40" spans="1:11" ht="65.25" customHeight="1">
      <c r="A40" s="14" t="s">
        <v>130</v>
      </c>
      <c r="B40" s="15" t="s">
        <v>42</v>
      </c>
      <c r="C40" s="15" t="s">
        <v>46</v>
      </c>
      <c r="D40" s="15"/>
      <c r="E40" s="15"/>
      <c r="F40" s="18">
        <v>50</v>
      </c>
      <c r="G40" s="18">
        <v>21.3</v>
      </c>
      <c r="H40" s="18">
        <v>21.3</v>
      </c>
      <c r="I40" s="5">
        <v>346.7</v>
      </c>
      <c r="J40" s="5">
        <v>346.7</v>
      </c>
      <c r="K40" s="6" t="s">
        <v>43</v>
      </c>
    </row>
    <row r="41" spans="1:11" ht="210.75" customHeight="1">
      <c r="A41" s="16" t="s">
        <v>47</v>
      </c>
      <c r="B41" s="15" t="s">
        <v>42</v>
      </c>
      <c r="C41" s="15" t="s">
        <v>46</v>
      </c>
      <c r="D41" s="15" t="s">
        <v>112</v>
      </c>
      <c r="E41" s="15" t="s">
        <v>18</v>
      </c>
      <c r="F41" s="18">
        <v>50</v>
      </c>
      <c r="G41" s="18">
        <v>21.3</v>
      </c>
      <c r="H41" s="18">
        <v>21.3</v>
      </c>
      <c r="I41" s="3">
        <v>26.3</v>
      </c>
      <c r="J41" s="3">
        <v>26.3</v>
      </c>
      <c r="K41" s="2" t="s">
        <v>44</v>
      </c>
    </row>
    <row r="42" spans="1:11" ht="55.15" customHeight="1">
      <c r="A42" s="14" t="s">
        <v>48</v>
      </c>
      <c r="B42" s="15" t="s">
        <v>42</v>
      </c>
      <c r="C42" s="15" t="s">
        <v>49</v>
      </c>
      <c r="D42" s="15"/>
      <c r="E42" s="15"/>
      <c r="F42" s="18">
        <v>1</v>
      </c>
      <c r="G42" s="18">
        <v>5</v>
      </c>
      <c r="H42" s="18">
        <v>5</v>
      </c>
      <c r="I42" s="5">
        <v>21.3</v>
      </c>
      <c r="J42" s="5">
        <v>21.3</v>
      </c>
      <c r="K42" s="4" t="s">
        <v>45</v>
      </c>
    </row>
    <row r="43" spans="1:11" ht="199.15" customHeight="1">
      <c r="A43" s="16" t="s">
        <v>50</v>
      </c>
      <c r="B43" s="15" t="s">
        <v>42</v>
      </c>
      <c r="C43" s="15" t="s">
        <v>49</v>
      </c>
      <c r="D43" s="15" t="s">
        <v>131</v>
      </c>
      <c r="E43" s="15" t="s">
        <v>18</v>
      </c>
      <c r="F43" s="18">
        <v>1</v>
      </c>
      <c r="G43" s="18">
        <v>5</v>
      </c>
      <c r="H43" s="18">
        <v>5</v>
      </c>
      <c r="I43" s="5">
        <v>21.3</v>
      </c>
      <c r="J43" s="5">
        <v>21.3</v>
      </c>
      <c r="K43" s="6" t="s">
        <v>47</v>
      </c>
    </row>
    <row r="44" spans="1:11" ht="25.15" customHeight="1">
      <c r="A44" s="11" t="s">
        <v>51</v>
      </c>
      <c r="B44" s="12" t="s">
        <v>16</v>
      </c>
      <c r="C44" s="12" t="s">
        <v>14</v>
      </c>
      <c r="D44" s="12"/>
      <c r="E44" s="12"/>
      <c r="F44" s="17">
        <v>951.1</v>
      </c>
      <c r="G44" s="17">
        <v>951.1</v>
      </c>
      <c r="H44" s="17">
        <v>951.1</v>
      </c>
      <c r="I44" s="5">
        <v>5</v>
      </c>
      <c r="J44" s="5">
        <v>5</v>
      </c>
      <c r="K44" s="4" t="s">
        <v>48</v>
      </c>
    </row>
    <row r="45" spans="1:11" ht="27" customHeight="1">
      <c r="A45" s="14" t="s">
        <v>52</v>
      </c>
      <c r="B45" s="15" t="s">
        <v>16</v>
      </c>
      <c r="C45" s="15" t="s">
        <v>13</v>
      </c>
      <c r="D45" s="15"/>
      <c r="E45" s="15"/>
      <c r="F45" s="18">
        <v>276.7</v>
      </c>
      <c r="G45" s="18">
        <v>276.7</v>
      </c>
      <c r="H45" s="18">
        <v>276.7</v>
      </c>
      <c r="I45" s="5">
        <v>5</v>
      </c>
      <c r="J45" s="5">
        <v>5</v>
      </c>
      <c r="K45" s="6" t="s">
        <v>50</v>
      </c>
    </row>
    <row r="46" spans="1:11" ht="163.5" customHeight="1">
      <c r="A46" s="16" t="s">
        <v>53</v>
      </c>
      <c r="B46" s="15" t="s">
        <v>16</v>
      </c>
      <c r="C46" s="15" t="s">
        <v>13</v>
      </c>
      <c r="D46" s="15" t="s">
        <v>113</v>
      </c>
      <c r="E46" s="15" t="s">
        <v>18</v>
      </c>
      <c r="F46" s="18">
        <v>224.7</v>
      </c>
      <c r="G46" s="18">
        <v>224.7</v>
      </c>
      <c r="H46" s="18">
        <v>224.7</v>
      </c>
      <c r="I46" s="3">
        <v>265</v>
      </c>
      <c r="J46" s="3">
        <v>265</v>
      </c>
      <c r="K46" s="2" t="s">
        <v>51</v>
      </c>
    </row>
    <row r="47" spans="1:11" ht="196.5" customHeight="1">
      <c r="A47" s="16" t="s">
        <v>54</v>
      </c>
      <c r="B47" s="15" t="s">
        <v>16</v>
      </c>
      <c r="C47" s="15" t="s">
        <v>13</v>
      </c>
      <c r="D47" s="15" t="s">
        <v>114</v>
      </c>
      <c r="E47" s="15" t="s">
        <v>18</v>
      </c>
      <c r="F47" s="18">
        <v>52</v>
      </c>
      <c r="G47" s="18">
        <v>52</v>
      </c>
      <c r="H47" s="18">
        <v>52</v>
      </c>
      <c r="I47" s="5">
        <v>265</v>
      </c>
      <c r="J47" s="5">
        <v>265</v>
      </c>
      <c r="K47" s="4" t="s">
        <v>52</v>
      </c>
    </row>
    <row r="48" spans="1:11" ht="23.25" customHeight="1">
      <c r="A48" s="14" t="s">
        <v>55</v>
      </c>
      <c r="B48" s="15" t="s">
        <v>16</v>
      </c>
      <c r="C48" s="15" t="s">
        <v>56</v>
      </c>
      <c r="D48" s="15"/>
      <c r="E48" s="15"/>
      <c r="F48" s="18">
        <v>674.4</v>
      </c>
      <c r="G48" s="18">
        <v>674.4</v>
      </c>
      <c r="H48" s="18">
        <v>674.4</v>
      </c>
      <c r="I48" s="5">
        <v>205</v>
      </c>
      <c r="J48" s="5">
        <v>205</v>
      </c>
      <c r="K48" s="6" t="s">
        <v>53</v>
      </c>
    </row>
    <row r="49" spans="1:11" ht="180.75" customHeight="1">
      <c r="A49" s="16" t="s">
        <v>57</v>
      </c>
      <c r="B49" s="15" t="s">
        <v>16</v>
      </c>
      <c r="C49" s="15" t="s">
        <v>56</v>
      </c>
      <c r="D49" s="15" t="s">
        <v>115</v>
      </c>
      <c r="E49" s="15" t="s">
        <v>18</v>
      </c>
      <c r="F49" s="18">
        <v>504.4</v>
      </c>
      <c r="G49" s="18">
        <v>504.4</v>
      </c>
      <c r="H49" s="18">
        <v>504.4</v>
      </c>
      <c r="I49" s="5">
        <v>60</v>
      </c>
      <c r="J49" s="5">
        <v>60</v>
      </c>
      <c r="K49" s="6" t="s">
        <v>54</v>
      </c>
    </row>
    <row r="50" spans="1:11" ht="182.45" customHeight="1">
      <c r="A50" s="16" t="s">
        <v>116</v>
      </c>
      <c r="B50" s="15" t="s">
        <v>16</v>
      </c>
      <c r="C50" s="15" t="s">
        <v>56</v>
      </c>
      <c r="D50" s="15" t="s">
        <v>117</v>
      </c>
      <c r="E50" s="15" t="s">
        <v>18</v>
      </c>
      <c r="F50" s="18">
        <v>170</v>
      </c>
      <c r="G50" s="18">
        <v>170</v>
      </c>
      <c r="H50" s="18">
        <v>170</v>
      </c>
      <c r="I50" s="5"/>
      <c r="J50" s="5"/>
      <c r="K50" s="4" t="s">
        <v>55</v>
      </c>
    </row>
    <row r="51" spans="1:11" ht="34.15" customHeight="1">
      <c r="A51" s="11" t="s">
        <v>58</v>
      </c>
      <c r="B51" s="12" t="s">
        <v>59</v>
      </c>
      <c r="C51" s="12" t="s">
        <v>14</v>
      </c>
      <c r="D51" s="12"/>
      <c r="E51" s="12"/>
      <c r="F51" s="17">
        <f>F52+F54+F56</f>
        <v>10197.300000000001</v>
      </c>
      <c r="G51" s="17">
        <f t="shared" ref="G51:H51" si="4">G52+G54+G56</f>
        <v>6537.2000000000007</v>
      </c>
      <c r="H51" s="17">
        <f t="shared" si="4"/>
        <v>5786.6</v>
      </c>
      <c r="I51" s="5"/>
      <c r="J51" s="5"/>
      <c r="K51" s="6" t="s">
        <v>57</v>
      </c>
    </row>
    <row r="52" spans="1:11" ht="20.45" customHeight="1">
      <c r="A52" s="14" t="s">
        <v>60</v>
      </c>
      <c r="B52" s="15" t="s">
        <v>59</v>
      </c>
      <c r="C52" s="15" t="s">
        <v>13</v>
      </c>
      <c r="D52" s="15"/>
      <c r="E52" s="15"/>
      <c r="F52" s="18">
        <v>34.299999999999997</v>
      </c>
      <c r="G52" s="18">
        <v>35.700000000000003</v>
      </c>
      <c r="H52" s="18">
        <v>37.200000000000003</v>
      </c>
      <c r="I52" s="3">
        <v>5712.2</v>
      </c>
      <c r="J52" s="3">
        <v>5501.1</v>
      </c>
      <c r="K52" s="2" t="s">
        <v>58</v>
      </c>
    </row>
    <row r="53" spans="1:11" ht="240" customHeight="1">
      <c r="A53" s="16" t="s">
        <v>127</v>
      </c>
      <c r="B53" s="15" t="s">
        <v>59</v>
      </c>
      <c r="C53" s="15" t="s">
        <v>13</v>
      </c>
      <c r="D53" s="15" t="s">
        <v>118</v>
      </c>
      <c r="E53" s="15" t="s">
        <v>25</v>
      </c>
      <c r="F53" s="18">
        <v>34.299999999999997</v>
      </c>
      <c r="G53" s="18">
        <v>35.700000000000003</v>
      </c>
      <c r="H53" s="18">
        <v>37.200000000000003</v>
      </c>
      <c r="I53" s="5">
        <v>22.7</v>
      </c>
      <c r="J53" s="5">
        <v>22.7</v>
      </c>
      <c r="K53" s="4" t="s">
        <v>60</v>
      </c>
    </row>
    <row r="54" spans="1:11" ht="22.9" customHeight="1">
      <c r="A54" s="14" t="s">
        <v>137</v>
      </c>
      <c r="B54" s="15" t="s">
        <v>59</v>
      </c>
      <c r="C54" s="15" t="s">
        <v>40</v>
      </c>
      <c r="D54" s="15"/>
      <c r="E54" s="15"/>
      <c r="F54" s="18">
        <f>F55</f>
        <v>337.4</v>
      </c>
      <c r="G54" s="18">
        <v>79.900000000000006</v>
      </c>
      <c r="H54" s="18">
        <v>83.1</v>
      </c>
      <c r="I54" s="5">
        <v>22.7</v>
      </c>
      <c r="J54" s="5">
        <v>22.7</v>
      </c>
      <c r="K54" s="6" t="s">
        <v>61</v>
      </c>
    </row>
    <row r="55" spans="1:11" ht="214.9" customHeight="1">
      <c r="A55" s="16" t="s">
        <v>142</v>
      </c>
      <c r="B55" s="15" t="s">
        <v>59</v>
      </c>
      <c r="C55" s="15" t="s">
        <v>40</v>
      </c>
      <c r="D55" s="15" t="s">
        <v>143</v>
      </c>
      <c r="E55" s="15" t="s">
        <v>18</v>
      </c>
      <c r="F55" s="18">
        <v>337.4</v>
      </c>
      <c r="G55" s="18">
        <v>79.900000000000006</v>
      </c>
      <c r="H55" s="18">
        <v>83.1</v>
      </c>
      <c r="I55" s="5">
        <v>5689.5</v>
      </c>
      <c r="J55" s="5">
        <v>5478.4</v>
      </c>
      <c r="K55" s="4" t="s">
        <v>62</v>
      </c>
    </row>
    <row r="56" spans="1:11" ht="19.899999999999999" customHeight="1">
      <c r="A56" s="14" t="s">
        <v>62</v>
      </c>
      <c r="B56" s="15" t="s">
        <v>59</v>
      </c>
      <c r="C56" s="15" t="s">
        <v>42</v>
      </c>
      <c r="D56" s="15"/>
      <c r="E56" s="15"/>
      <c r="F56" s="18">
        <f>F57+F58+F59+F60+F61+F62+F63+F64+F65+F66</f>
        <v>9825.6</v>
      </c>
      <c r="G56" s="18">
        <f t="shared" ref="G56:H56" si="5">G57+G58+G59+G60+G61+G62+G63+G64+G65+G66</f>
        <v>6421.6</v>
      </c>
      <c r="H56" s="18">
        <f t="shared" si="5"/>
        <v>5666.3</v>
      </c>
      <c r="I56" s="5">
        <v>458.5</v>
      </c>
      <c r="J56" s="5">
        <v>458.5</v>
      </c>
      <c r="K56" s="6" t="s">
        <v>63</v>
      </c>
    </row>
    <row r="57" spans="1:11" ht="231.75" customHeight="1">
      <c r="A57" s="16" t="s">
        <v>64</v>
      </c>
      <c r="B57" s="15" t="s">
        <v>59</v>
      </c>
      <c r="C57" s="15" t="s">
        <v>42</v>
      </c>
      <c r="D57" s="15" t="s">
        <v>119</v>
      </c>
      <c r="E57" s="15" t="s">
        <v>18</v>
      </c>
      <c r="F57" s="18">
        <v>3612.8</v>
      </c>
      <c r="G57" s="18">
        <v>2629.6</v>
      </c>
      <c r="H57" s="18">
        <v>2162.3000000000002</v>
      </c>
      <c r="I57" s="5">
        <v>2769.4</v>
      </c>
      <c r="J57" s="5">
        <v>2578.3000000000002</v>
      </c>
      <c r="K57" s="6" t="s">
        <v>64</v>
      </c>
    </row>
    <row r="58" spans="1:11" ht="209.45" customHeight="1">
      <c r="A58" s="16" t="s">
        <v>144</v>
      </c>
      <c r="B58" s="15" t="s">
        <v>59</v>
      </c>
      <c r="C58" s="15" t="s">
        <v>42</v>
      </c>
      <c r="D58" s="15" t="s">
        <v>145</v>
      </c>
      <c r="E58" s="15" t="s">
        <v>18</v>
      </c>
      <c r="F58" s="18">
        <v>456</v>
      </c>
      <c r="G58" s="18">
        <v>400</v>
      </c>
      <c r="H58" s="18">
        <v>450</v>
      </c>
      <c r="I58" s="5">
        <v>917</v>
      </c>
      <c r="J58" s="5">
        <v>917</v>
      </c>
      <c r="K58" s="6" t="s">
        <v>65</v>
      </c>
    </row>
    <row r="59" spans="1:11" ht="195.75" customHeight="1">
      <c r="A59" s="16" t="s">
        <v>153</v>
      </c>
      <c r="B59" s="15" t="s">
        <v>59</v>
      </c>
      <c r="C59" s="15" t="s">
        <v>42</v>
      </c>
      <c r="D59" s="15" t="s">
        <v>146</v>
      </c>
      <c r="E59" s="15" t="s">
        <v>18</v>
      </c>
      <c r="F59" s="18">
        <v>1650</v>
      </c>
      <c r="G59" s="18">
        <v>1380</v>
      </c>
      <c r="H59" s="18">
        <v>1465</v>
      </c>
      <c r="I59" s="5">
        <v>648.79999999999995</v>
      </c>
      <c r="J59" s="5">
        <v>648.79999999999995</v>
      </c>
      <c r="K59" s="6" t="s">
        <v>66</v>
      </c>
    </row>
    <row r="60" spans="1:11" ht="229.5" customHeight="1">
      <c r="A60" s="16" t="s">
        <v>147</v>
      </c>
      <c r="B60" s="15" t="s">
        <v>59</v>
      </c>
      <c r="C60" s="15" t="s">
        <v>42</v>
      </c>
      <c r="D60" s="15" t="s">
        <v>148</v>
      </c>
      <c r="E60" s="15" t="s">
        <v>18</v>
      </c>
      <c r="F60" s="18">
        <v>1931.7</v>
      </c>
      <c r="G60" s="18">
        <v>1236</v>
      </c>
      <c r="H60" s="18">
        <v>1311</v>
      </c>
      <c r="I60" s="5">
        <v>55</v>
      </c>
      <c r="J60" s="5">
        <v>35</v>
      </c>
      <c r="K60" s="6" t="s">
        <v>67</v>
      </c>
    </row>
    <row r="61" spans="1:11" ht="200.25" customHeight="1">
      <c r="A61" s="16" t="s">
        <v>149</v>
      </c>
      <c r="B61" s="15" t="s">
        <v>59</v>
      </c>
      <c r="C61" s="15" t="s">
        <v>42</v>
      </c>
      <c r="D61" s="15" t="s">
        <v>150</v>
      </c>
      <c r="E61" s="15" t="s">
        <v>18</v>
      </c>
      <c r="F61" s="18">
        <v>154.80000000000001</v>
      </c>
      <c r="G61" s="18">
        <v>161</v>
      </c>
      <c r="H61" s="18">
        <v>161</v>
      </c>
      <c r="I61" s="5">
        <v>100</v>
      </c>
      <c r="J61" s="5">
        <v>100</v>
      </c>
      <c r="K61" s="6" t="s">
        <v>68</v>
      </c>
    </row>
    <row r="62" spans="1:11" ht="195.75" customHeight="1">
      <c r="A62" s="16" t="s">
        <v>151</v>
      </c>
      <c r="B62" s="15" t="s">
        <v>59</v>
      </c>
      <c r="C62" s="15" t="s">
        <v>42</v>
      </c>
      <c r="D62" s="15" t="s">
        <v>152</v>
      </c>
      <c r="E62" s="15" t="s">
        <v>18</v>
      </c>
      <c r="F62" s="18">
        <v>579.6</v>
      </c>
      <c r="G62" s="18">
        <v>60</v>
      </c>
      <c r="H62" s="18">
        <v>60</v>
      </c>
      <c r="I62" s="5">
        <v>35</v>
      </c>
      <c r="J62" s="5">
        <v>35</v>
      </c>
      <c r="K62" s="6" t="s">
        <v>69</v>
      </c>
    </row>
    <row r="63" spans="1:11" ht="184.15" customHeight="1">
      <c r="A63" s="16" t="s">
        <v>70</v>
      </c>
      <c r="B63" s="15" t="s">
        <v>59</v>
      </c>
      <c r="C63" s="15" t="s">
        <v>42</v>
      </c>
      <c r="D63" s="15" t="s">
        <v>154</v>
      </c>
      <c r="E63" s="15" t="s">
        <v>18</v>
      </c>
      <c r="F63" s="18">
        <v>680.7</v>
      </c>
      <c r="G63" s="18">
        <v>0</v>
      </c>
      <c r="H63" s="18">
        <v>0</v>
      </c>
      <c r="I63" s="5">
        <v>680.7</v>
      </c>
      <c r="J63" s="5">
        <v>680.7</v>
      </c>
      <c r="K63" s="6" t="s">
        <v>70</v>
      </c>
    </row>
    <row r="64" spans="1:11" ht="163.15" customHeight="1">
      <c r="A64" s="16" t="s">
        <v>71</v>
      </c>
      <c r="B64" s="15" t="s">
        <v>59</v>
      </c>
      <c r="C64" s="15" t="s">
        <v>42</v>
      </c>
      <c r="D64" s="15" t="s">
        <v>120</v>
      </c>
      <c r="E64" s="15" t="s">
        <v>18</v>
      </c>
      <c r="F64" s="18">
        <v>100</v>
      </c>
      <c r="G64" s="18">
        <v>55</v>
      </c>
      <c r="H64" s="18">
        <v>57</v>
      </c>
      <c r="I64" s="5">
        <v>25.1</v>
      </c>
      <c r="J64" s="5">
        <v>25.1</v>
      </c>
      <c r="K64" s="6" t="s">
        <v>71</v>
      </c>
    </row>
    <row r="65" spans="1:11" ht="114.75" customHeight="1">
      <c r="A65" s="19" t="s">
        <v>160</v>
      </c>
      <c r="B65" s="15" t="s">
        <v>59</v>
      </c>
      <c r="C65" s="15" t="s">
        <v>42</v>
      </c>
      <c r="D65" s="15" t="s">
        <v>159</v>
      </c>
      <c r="E65" s="15" t="s">
        <v>18</v>
      </c>
      <c r="F65" s="18">
        <v>500</v>
      </c>
      <c r="G65" s="18">
        <v>500</v>
      </c>
      <c r="H65" s="18">
        <v>0</v>
      </c>
      <c r="I65" s="5"/>
      <c r="J65" s="5"/>
      <c r="K65" s="6"/>
    </row>
    <row r="66" spans="1:11" ht="176.25" customHeight="1">
      <c r="A66" s="16" t="s">
        <v>162</v>
      </c>
      <c r="B66" s="15" t="s">
        <v>59</v>
      </c>
      <c r="C66" s="15" t="s">
        <v>42</v>
      </c>
      <c r="D66" s="15" t="s">
        <v>161</v>
      </c>
      <c r="E66" s="15" t="s">
        <v>18</v>
      </c>
      <c r="F66" s="18">
        <v>160</v>
      </c>
      <c r="G66" s="18">
        <v>0</v>
      </c>
      <c r="H66" s="18">
        <v>0</v>
      </c>
      <c r="I66" s="5"/>
      <c r="J66" s="5"/>
      <c r="K66" s="6"/>
    </row>
    <row r="67" spans="1:11" ht="15.75">
      <c r="A67" s="11" t="s">
        <v>72</v>
      </c>
      <c r="B67" s="12" t="s">
        <v>73</v>
      </c>
      <c r="C67" s="12" t="s">
        <v>14</v>
      </c>
      <c r="D67" s="12"/>
      <c r="E67" s="12"/>
      <c r="F67" s="17">
        <v>17</v>
      </c>
      <c r="G67" s="17">
        <v>19</v>
      </c>
      <c r="H67" s="17">
        <v>20</v>
      </c>
      <c r="I67" s="5"/>
      <c r="J67" s="5"/>
      <c r="K67" s="6"/>
    </row>
    <row r="68" spans="1:11" ht="47.25">
      <c r="A68" s="14" t="s">
        <v>74</v>
      </c>
      <c r="B68" s="15" t="s">
        <v>73</v>
      </c>
      <c r="C68" s="15" t="s">
        <v>59</v>
      </c>
      <c r="D68" s="15"/>
      <c r="E68" s="15"/>
      <c r="F68" s="18">
        <v>17</v>
      </c>
      <c r="G68" s="18">
        <v>19</v>
      </c>
      <c r="H68" s="18">
        <v>20</v>
      </c>
      <c r="I68" s="5"/>
      <c r="J68" s="5"/>
      <c r="K68" s="6"/>
    </row>
    <row r="69" spans="1:11" ht="252">
      <c r="A69" s="16" t="s">
        <v>75</v>
      </c>
      <c r="B69" s="15" t="s">
        <v>73</v>
      </c>
      <c r="C69" s="15" t="s">
        <v>59</v>
      </c>
      <c r="D69" s="15" t="s">
        <v>121</v>
      </c>
      <c r="E69" s="15" t="s">
        <v>18</v>
      </c>
      <c r="F69" s="18">
        <v>17</v>
      </c>
      <c r="G69" s="18">
        <v>19</v>
      </c>
      <c r="H69" s="18">
        <v>20</v>
      </c>
      <c r="I69" s="3">
        <v>10</v>
      </c>
      <c r="J69" s="3">
        <v>10</v>
      </c>
      <c r="K69" s="2" t="s">
        <v>72</v>
      </c>
    </row>
    <row r="70" spans="1:11" ht="43.15" customHeight="1">
      <c r="A70" s="11" t="s">
        <v>76</v>
      </c>
      <c r="B70" s="12" t="s">
        <v>77</v>
      </c>
      <c r="C70" s="12" t="s">
        <v>14</v>
      </c>
      <c r="D70" s="12"/>
      <c r="E70" s="12"/>
      <c r="F70" s="17">
        <f>F71</f>
        <v>2408.7000000000003</v>
      </c>
      <c r="G70" s="17">
        <f t="shared" ref="G70:H70" si="6">G71</f>
        <v>2299.1999999999998</v>
      </c>
      <c r="H70" s="17">
        <f t="shared" si="6"/>
        <v>2468.1</v>
      </c>
      <c r="I70" s="5">
        <v>10</v>
      </c>
      <c r="J70" s="5">
        <v>10</v>
      </c>
      <c r="K70" s="4" t="s">
        <v>74</v>
      </c>
    </row>
    <row r="71" spans="1:11" ht="24" customHeight="1">
      <c r="A71" s="14" t="s">
        <v>78</v>
      </c>
      <c r="B71" s="15" t="s">
        <v>77</v>
      </c>
      <c r="C71" s="15" t="s">
        <v>13</v>
      </c>
      <c r="D71" s="15"/>
      <c r="E71" s="15"/>
      <c r="F71" s="18">
        <f>F72+F73+F74+F75</f>
        <v>2408.7000000000003</v>
      </c>
      <c r="G71" s="18">
        <f t="shared" ref="G71:H71" si="7">G72+G73+G74+G75</f>
        <v>2299.1999999999998</v>
      </c>
      <c r="H71" s="18">
        <f t="shared" si="7"/>
        <v>2468.1</v>
      </c>
      <c r="I71" s="5">
        <v>10</v>
      </c>
      <c r="J71" s="5">
        <v>10</v>
      </c>
      <c r="K71" s="6" t="s">
        <v>75</v>
      </c>
    </row>
    <row r="72" spans="1:11" ht="141.75">
      <c r="A72" s="16" t="s">
        <v>155</v>
      </c>
      <c r="B72" s="15" t="s">
        <v>77</v>
      </c>
      <c r="C72" s="15" t="s">
        <v>13</v>
      </c>
      <c r="D72" s="15" t="s">
        <v>156</v>
      </c>
      <c r="E72" s="15" t="s">
        <v>80</v>
      </c>
      <c r="F72" s="18">
        <v>48</v>
      </c>
      <c r="G72" s="18">
        <v>0</v>
      </c>
      <c r="H72" s="18">
        <v>0</v>
      </c>
      <c r="I72" s="3">
        <v>898</v>
      </c>
      <c r="J72" s="3">
        <v>924</v>
      </c>
      <c r="K72" s="2" t="s">
        <v>76</v>
      </c>
    </row>
    <row r="73" spans="1:11" ht="126">
      <c r="A73" s="16" t="s">
        <v>79</v>
      </c>
      <c r="B73" s="15" t="s">
        <v>77</v>
      </c>
      <c r="C73" s="15" t="s">
        <v>13</v>
      </c>
      <c r="D73" s="15" t="s">
        <v>122</v>
      </c>
      <c r="E73" s="15" t="s">
        <v>80</v>
      </c>
      <c r="F73" s="18">
        <v>2086.9</v>
      </c>
      <c r="G73" s="18">
        <v>2224.1999999999998</v>
      </c>
      <c r="H73" s="18">
        <v>2391.1</v>
      </c>
      <c r="I73" s="5">
        <v>898</v>
      </c>
      <c r="J73" s="5">
        <v>924</v>
      </c>
      <c r="K73" s="4" t="s">
        <v>78</v>
      </c>
    </row>
    <row r="74" spans="1:11" ht="137.44999999999999" customHeight="1">
      <c r="A74" s="16" t="s">
        <v>157</v>
      </c>
      <c r="B74" s="15" t="s">
        <v>77</v>
      </c>
      <c r="C74" s="15" t="s">
        <v>13</v>
      </c>
      <c r="D74" s="15" t="s">
        <v>158</v>
      </c>
      <c r="E74" s="15" t="s">
        <v>80</v>
      </c>
      <c r="F74" s="18">
        <v>98</v>
      </c>
      <c r="G74" s="18">
        <v>0</v>
      </c>
      <c r="H74" s="18">
        <v>0</v>
      </c>
      <c r="I74" s="5">
        <v>898</v>
      </c>
      <c r="J74" s="5">
        <v>924</v>
      </c>
      <c r="K74" s="6" t="s">
        <v>79</v>
      </c>
    </row>
    <row r="75" spans="1:11" ht="165" customHeight="1">
      <c r="A75" s="16" t="s">
        <v>132</v>
      </c>
      <c r="B75" s="15" t="s">
        <v>77</v>
      </c>
      <c r="C75" s="15" t="s">
        <v>13</v>
      </c>
      <c r="D75" s="15" t="s">
        <v>133</v>
      </c>
      <c r="E75" s="15" t="s">
        <v>80</v>
      </c>
      <c r="F75" s="18">
        <v>175.8</v>
      </c>
      <c r="G75" s="18">
        <v>75</v>
      </c>
      <c r="H75" s="18">
        <v>77</v>
      </c>
      <c r="I75" s="5"/>
      <c r="J75" s="5"/>
      <c r="K75" s="6"/>
    </row>
    <row r="76" spans="1:11" ht="32.25" customHeight="1">
      <c r="A76" s="11" t="s">
        <v>81</v>
      </c>
      <c r="B76" s="12" t="s">
        <v>46</v>
      </c>
      <c r="C76" s="12" t="s">
        <v>14</v>
      </c>
      <c r="D76" s="12"/>
      <c r="E76" s="12"/>
      <c r="F76" s="17">
        <f>F77</f>
        <v>183</v>
      </c>
      <c r="G76" s="17">
        <v>177</v>
      </c>
      <c r="H76" s="17">
        <v>177</v>
      </c>
      <c r="I76" s="3">
        <v>109.9</v>
      </c>
      <c r="J76" s="3">
        <v>109.9</v>
      </c>
      <c r="K76" s="2" t="s">
        <v>81</v>
      </c>
    </row>
    <row r="77" spans="1:11" ht="21" customHeight="1">
      <c r="A77" s="14" t="s">
        <v>82</v>
      </c>
      <c r="B77" s="15" t="s">
        <v>46</v>
      </c>
      <c r="C77" s="15" t="s">
        <v>13</v>
      </c>
      <c r="D77" s="15"/>
      <c r="E77" s="15"/>
      <c r="F77" s="18">
        <f>F78</f>
        <v>183</v>
      </c>
      <c r="G77" s="18">
        <v>177</v>
      </c>
      <c r="H77" s="18">
        <v>177</v>
      </c>
      <c r="I77" s="5">
        <v>0.5</v>
      </c>
      <c r="J77" s="5">
        <v>0.5</v>
      </c>
      <c r="K77" s="6" t="s">
        <v>83</v>
      </c>
    </row>
    <row r="78" spans="1:11" ht="238.5" customHeight="1">
      <c r="A78" s="16" t="s">
        <v>84</v>
      </c>
      <c r="B78" s="15" t="s">
        <v>46</v>
      </c>
      <c r="C78" s="15" t="s">
        <v>13</v>
      </c>
      <c r="D78" s="15" t="s">
        <v>123</v>
      </c>
      <c r="E78" s="15" t="s">
        <v>85</v>
      </c>
      <c r="F78" s="18">
        <v>183</v>
      </c>
      <c r="G78" s="18">
        <v>177</v>
      </c>
      <c r="H78" s="18">
        <v>177</v>
      </c>
      <c r="I78" s="5">
        <v>109.4</v>
      </c>
      <c r="J78" s="5">
        <v>109.4</v>
      </c>
      <c r="K78" s="6" t="s">
        <v>84</v>
      </c>
    </row>
    <row r="79" spans="1:11" ht="24" customHeight="1">
      <c r="A79" s="11" t="s">
        <v>86</v>
      </c>
      <c r="B79" s="12" t="s">
        <v>28</v>
      </c>
      <c r="C79" s="12" t="s">
        <v>14</v>
      </c>
      <c r="D79" s="12"/>
      <c r="E79" s="12"/>
      <c r="F79" s="17">
        <v>1</v>
      </c>
      <c r="G79" s="17">
        <v>10</v>
      </c>
      <c r="H79" s="17">
        <v>10</v>
      </c>
      <c r="I79" s="3">
        <v>9</v>
      </c>
      <c r="J79" s="3">
        <v>9</v>
      </c>
      <c r="K79" s="2" t="s">
        <v>86</v>
      </c>
    </row>
    <row r="80" spans="1:11" ht="23.45" customHeight="1">
      <c r="A80" s="14" t="s">
        <v>87</v>
      </c>
      <c r="B80" s="15" t="s">
        <v>28</v>
      </c>
      <c r="C80" s="15" t="s">
        <v>13</v>
      </c>
      <c r="D80" s="15"/>
      <c r="E80" s="15"/>
      <c r="F80" s="18">
        <v>1</v>
      </c>
      <c r="G80" s="18">
        <v>10</v>
      </c>
      <c r="H80" s="18">
        <v>10</v>
      </c>
    </row>
    <row r="81" spans="1:8" ht="210.75" customHeight="1">
      <c r="A81" s="16" t="s">
        <v>88</v>
      </c>
      <c r="B81" s="15" t="s">
        <v>28</v>
      </c>
      <c r="C81" s="15" t="s">
        <v>13</v>
      </c>
      <c r="D81" s="15" t="s">
        <v>134</v>
      </c>
      <c r="E81" s="15" t="s">
        <v>18</v>
      </c>
      <c r="F81" s="18">
        <v>1</v>
      </c>
      <c r="G81" s="18">
        <v>10</v>
      </c>
      <c r="H81" s="18">
        <v>10</v>
      </c>
    </row>
  </sheetData>
  <mergeCells count="18">
    <mergeCell ref="C2:H2"/>
    <mergeCell ref="A10:K10"/>
    <mergeCell ref="C7:H7"/>
    <mergeCell ref="D3:H3"/>
    <mergeCell ref="D4:H4"/>
    <mergeCell ref="D5:H5"/>
    <mergeCell ref="D6:H6"/>
    <mergeCell ref="F8:H8"/>
    <mergeCell ref="G12:H12"/>
    <mergeCell ref="A13:A14"/>
    <mergeCell ref="H13:H14"/>
    <mergeCell ref="K13:K14"/>
    <mergeCell ref="J13:J14"/>
    <mergeCell ref="I13:I14"/>
    <mergeCell ref="C13:C14"/>
    <mergeCell ref="B13:B14"/>
    <mergeCell ref="E13:E14"/>
    <mergeCell ref="D13:D14"/>
  </mergeCells>
  <pageMargins left="0.98425196850393704" right="0.39370078740157483" top="0.39370078740157483" bottom="0.39370078740157483" header="0.39370078740157483" footer="0.39370078740157483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dc:description>POI HSSF rep:2.41.2.165</dc:description>
  <cp:lastModifiedBy>Пользователь</cp:lastModifiedBy>
  <cp:lastPrinted>2021-12-27T08:40:14Z</cp:lastPrinted>
  <dcterms:created xsi:type="dcterms:W3CDTF">2017-05-10T12:50:54Z</dcterms:created>
  <dcterms:modified xsi:type="dcterms:W3CDTF">2023-03-21T11:13:44Z</dcterms:modified>
</cp:coreProperties>
</file>