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6" windowWidth="14940" windowHeight="9156"/>
  </bookViews>
  <sheets>
    <sheet name="1-й год" sheetId="1" r:id="rId1"/>
  </sheets>
  <definedNames>
    <definedName name="_xlnm.Print_Titles" localSheetId="0">'1-й год'!$12:$12</definedName>
  </definedNames>
  <calcPr calcId="145621"/>
</workbook>
</file>

<file path=xl/calcChain.xml><?xml version="1.0" encoding="utf-8"?>
<calcChain xmlns="http://schemas.openxmlformats.org/spreadsheetml/2006/main">
  <c r="U13" i="1" l="1"/>
  <c r="T13" i="1"/>
  <c r="V13" i="1"/>
  <c r="U69" i="1"/>
  <c r="T69" i="1"/>
  <c r="V69" i="1"/>
  <c r="U84" i="1"/>
  <c r="U82" i="1"/>
  <c r="U77" i="1"/>
  <c r="U76" i="1" s="1"/>
  <c r="U74" i="1"/>
  <c r="U72" i="1"/>
  <c r="U67" i="1"/>
  <c r="U62" i="1"/>
  <c r="U61" i="1" s="1"/>
  <c r="U58" i="1"/>
  <c r="U54" i="1"/>
  <c r="U53" i="1" s="1"/>
  <c r="U51" i="1"/>
  <c r="U50" i="1"/>
  <c r="U48" i="1"/>
  <c r="U47" i="1"/>
  <c r="U44" i="1"/>
  <c r="U43" i="1" s="1"/>
  <c r="U41" i="1"/>
  <c r="U40" i="1"/>
  <c r="U38" i="1"/>
  <c r="U31" i="1"/>
  <c r="U30" i="1" s="1"/>
  <c r="U27" i="1"/>
  <c r="U26" i="1" s="1"/>
  <c r="U24" i="1"/>
  <c r="U23" i="1" s="1"/>
  <c r="U21" i="1"/>
  <c r="U20" i="1" s="1"/>
  <c r="U18" i="1"/>
  <c r="U15" i="1"/>
  <c r="U14" i="1" s="1"/>
  <c r="T84" i="1"/>
  <c r="T82" i="1"/>
  <c r="T77" i="1"/>
  <c r="T74" i="1"/>
  <c r="T72" i="1"/>
  <c r="T67" i="1"/>
  <c r="T62" i="1"/>
  <c r="T61" i="1" s="1"/>
  <c r="T58" i="1"/>
  <c r="T54" i="1"/>
  <c r="T53" i="1"/>
  <c r="T51" i="1"/>
  <c r="T50" i="1"/>
  <c r="T48" i="1"/>
  <c r="T47" i="1"/>
  <c r="T44" i="1"/>
  <c r="T43" i="1"/>
  <c r="T41" i="1"/>
  <c r="T40" i="1"/>
  <c r="T38" i="1"/>
  <c r="T31" i="1"/>
  <c r="T30" i="1" s="1"/>
  <c r="T27" i="1"/>
  <c r="T26" i="1" s="1"/>
  <c r="T24" i="1"/>
  <c r="T23" i="1" s="1"/>
  <c r="T21" i="1"/>
  <c r="T20" i="1" s="1"/>
  <c r="T18" i="1"/>
  <c r="T15" i="1"/>
  <c r="T14" i="1" s="1"/>
  <c r="T76" i="1" l="1"/>
  <c r="U71" i="1"/>
  <c r="T71" i="1"/>
  <c r="V84" i="1"/>
  <c r="V82" i="1"/>
  <c r="V77" i="1"/>
  <c r="V72" i="1"/>
  <c r="V74" i="1"/>
  <c r="V67" i="1"/>
  <c r="V62" i="1"/>
  <c r="V61" i="1" s="1"/>
  <c r="V58" i="1"/>
  <c r="V54" i="1"/>
  <c r="V53" i="1" s="1"/>
  <c r="V51" i="1"/>
  <c r="V50" i="1" s="1"/>
  <c r="V47" i="1"/>
  <c r="V48" i="1"/>
  <c r="V44" i="1"/>
  <c r="V43" i="1" s="1"/>
  <c r="V40" i="1"/>
  <c r="V41" i="1"/>
  <c r="V38" i="1"/>
  <c r="V31" i="1"/>
  <c r="V27" i="1"/>
  <c r="V26" i="1" s="1"/>
  <c r="V24" i="1"/>
  <c r="V23" i="1" s="1"/>
  <c r="V21" i="1"/>
  <c r="V20" i="1" s="1"/>
  <c r="V18" i="1"/>
  <c r="V15" i="1"/>
  <c r="V14" i="1" s="1"/>
  <c r="V76" i="1" l="1"/>
  <c r="V71" i="1"/>
  <c r="V30" i="1"/>
</calcChain>
</file>

<file path=xl/sharedStrings.xml><?xml version="1.0" encoding="utf-8"?>
<sst xmlns="http://schemas.openxmlformats.org/spreadsheetml/2006/main" count="319" uniqueCount="185">
  <si>
    <t>(тыс. руб.)</t>
  </si>
  <si>
    <t>Наименование</t>
  </si>
  <si>
    <t>ЦСР</t>
  </si>
  <si>
    <t>ВР</t>
  </si>
  <si>
    <t>Рз</t>
  </si>
  <si>
    <t>Пр</t>
  </si>
  <si>
    <t>Сумма</t>
  </si>
  <si>
    <t>ПР</t>
  </si>
  <si>
    <t>2018 г.</t>
  </si>
  <si>
    <t>2019 г.</t>
  </si>
  <si>
    <t>Всего</t>
  </si>
  <si>
    <t>Муниципальная программа Дубовского сельского поселения «Обеспечение качественными жилищно-коммунальными услугами населения Дубовского сельского поселения»</t>
  </si>
  <si>
    <t>01 0 00 00000</t>
  </si>
  <si>
    <t>Подпрограмма «Создание условий для обеспечения качественными коммунальными услугами населения Дубовского сельского поселения»</t>
  </si>
  <si>
    <t>01 1 00 00000</t>
  </si>
  <si>
    <t>Мероприятия по улучшению благоустройства населенных пунктов в рамках подпрограммы «Создание условий для обеспечения качественными коммунальными услугами населения Дубовского сельского поселения» муниципальной программы Дубовского сельского поселения «Обеспечение качественными жилищно-коммунальными услугами населения Дубовского сельского поселения» (Иные закупки товаров, работ и услуг для обеспечения государственных (муниципальных) нужд)</t>
  </si>
  <si>
    <t>01 1 00 28020</t>
  </si>
  <si>
    <t>240</t>
  </si>
  <si>
    <t>05</t>
  </si>
  <si>
    <t>03</t>
  </si>
  <si>
    <t>Мероприятия по уличному освещению населенных пунктов Дубовского сельского поселения в рамках подпрограммы «Создание условий для обеспечения качественными коммунальными услугами населения Дубовского сельского поселения» муниципальной программы Дубовского сельского поселения «Обеспечение качественными жилищно-коммунальными услугами населения Дубовского сельского поселения» (Иные закупки товаров, работ и услуг для обеспечения государственных (муниципальных) нужд)</t>
  </si>
  <si>
    <t>01 1 00 28030</t>
  </si>
  <si>
    <t>02</t>
  </si>
  <si>
    <t>Подпрограмма «Развитие жилищного хозяйства в Дубовском сельском поселении»</t>
  </si>
  <si>
    <t>01 2 00 00000</t>
  </si>
  <si>
    <t>Мероприятия по уплате взносов на капитальный ремонт общего имущества в многоквартирных жилых домах неблокированной застройки за муниципальные квартиры, расположенные в МКД и находящиеся в собственности Дубовского сельского поселения в рамках подпрограммы «Развитие жилищного хозяйства в Дубовском сельском поселении» муниципальной программы Дубовского сельского поселения «Обеспечение качественными жилищно-коммунальными услугами населения Дубовского сельского поселения» (Иные закупки товаров, работ и услуг для обеспечения государственных (муниципальных) нужд)</t>
  </si>
  <si>
    <t>01 2 00 28340</t>
  </si>
  <si>
    <t>01</t>
  </si>
  <si>
    <t>Муниципальная программа Дубовского сельского поселения «Обеспечение общественного порядка и противодействие преступности»</t>
  </si>
  <si>
    <t>02 0 00 00000</t>
  </si>
  <si>
    <t>Подпрограмма «Профилактика экстремизма и терроризма в Дубовском сельском поселении»</t>
  </si>
  <si>
    <t>02 2 00 00000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</si>
  <si>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Дубовском сельском поселении» муниципальной программы Дубовского сельского поселения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</si>
  <si>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>02 2 00 28050</t>
  </si>
  <si>
    <t>14</t>
  </si>
  <si>
    <t>Муниципальная программа Дубовского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</si>
  <si>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03 0 00 00000</t>
  </si>
  <si>
    <t>Подпрограмма «Пожарная безопасность»</t>
  </si>
  <si>
    <t>03 1 00 00000</t>
  </si>
  <si>
    <t>Дооснащение оборудованием, снаряжением и улучшение материально-технической базы Администрации Дубовского сельского поселения в рамках подпрограммы «Пожарная безопасность» муниципальной программы Дубовского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</si>
  <si>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>03 1 00 28060</t>
  </si>
  <si>
    <t>10</t>
  </si>
  <si>
    <t>Муниципальная программа Дубовского сельского поселения «Развитие культуры и туризма»</t>
  </si>
  <si>
    <t>04 0 00 00000</t>
  </si>
  <si>
    <t>Подпрограмма «Развитие культуры»</t>
  </si>
  <si>
    <t>04 1 00 00000</t>
  </si>
  <si>
    <t>Расходы на обеспечение деятельности (оказание услуг) муниципальных учреждений Дубовского сельского поселения в рамках подпрограммы «Развитие культуры» муниципальной программы Дубовского сельского поселения «Развитие культуры и туризма» (Субсидии бюджетным учреждениям)</t>
  </si>
  <si>
    <t>04 1 00 00590</t>
  </si>
  <si>
    <t>610</t>
  </si>
  <si>
    <t>08</t>
  </si>
  <si>
    <t>Муниципальная программа Дубовского сельского поселения «Охрана окружающей среды и рациональное природопользование»</t>
  </si>
  <si>
    <t>05 0 00 00000</t>
  </si>
  <si>
    <t>Подпрограмма « Мероприятия по благоустройству территории Дубовского сельского поселения»</t>
  </si>
  <si>
    <t>05 1 00 00000</t>
  </si>
  <si>
    <t>Мероприятие по повышению эффективности деятельности по обращению с отходами в рамках подпрограммы « Мероприятия по благоустройству территории Дубовского сельского поселения» муниципальной программы Дубовского сельского поселения «Охрана окружающей среды и рациональное природопользование» (Иные закупки товаров, работ и услуг для обеспечения государственных (муниципальных) нужд)</t>
  </si>
  <si>
    <t>05 1 00 28090</t>
  </si>
  <si>
    <t>Мероприятие по организации работы в сфере использования, охраны, защиты зеленых насаждений в рамках подпрограммы « Мероприятия по благоустройству территории Дубовского сельского поселения» муниципальной программы Дубовского сельского поселения «Охрана окружающей среды и рациональное природопользование» (Иные закупки товаров, работ и услуг для обеспечения государственных (муниципальных) нужд)</t>
  </si>
  <si>
    <t>05 1 00 28100</t>
  </si>
  <si>
    <t>Проведение мероприятий по регулированию численности безнадзорных животных в рамках подпрограммы « Мероприятия по благоустройству территории Дубовского сельского поселения» муниципальной программы Дубовского сельского поселения «Охрана окружающей среды и рациональное природопользование» (Иные закупки товаров, работ и услуг для обеспечения государственных (муниципальных) нужд)</t>
  </si>
  <si>
    <t>05 1 00 28110</t>
  </si>
  <si>
    <t>Мероприятия по проведению благоустроительных работ по уборке прочих объектов благоустройства в рамках подпрограммы « Мероприятия по благоустройству территории Дубовского сельского поселения» муниципальной программы Дубовского сельского поселения «Охрана окружающей среды и рациональное природопользование» (Иные закупки товаров, работ и услуг для обеспечения государственных (муниципальных) нужд)</t>
  </si>
  <si>
    <t>05 1 00 28120</t>
  </si>
  <si>
    <t>Мероприятия на проведение конкурса по благоустройству поселения в рамках подпрограммы « Мероприятия по благоустройству территории Дубовского сельского поселения» муниципальной программы Дубовского сельского поселения «Охрана окружающей среды и рациональное природопользование» (Иные закупки товаров, работ и услуг для обеспечения государственных (муниципальных) нужд)</t>
  </si>
  <si>
    <t>05 1 00 28280</t>
  </si>
  <si>
    <t>Организация утилизации и переработки бытовых и промышленных отходов в рамках подпрограммы « Мероприятия по благоустройству территории Дубовского сельского поселения» муниципальной программы Дубовского сельского поселения «Охрана окружающей среды и рациональное природопользование» (Иные закупки товаров, работ и услуг для обеспечения государственных (муниципальных) нужд)</t>
  </si>
  <si>
    <t>05 1 00 89010</t>
  </si>
  <si>
    <t>Подпрограмма « Природно-очаговые мероприятия»</t>
  </si>
  <si>
    <t>05 2 00 00000</t>
  </si>
  <si>
    <t>Мероприятия по борьбе с переносчиками природно-очаговых и особо опасных инфекций на территории Дубовского сельского поселения в рамках подпрограммы «Природно-очаговые мероприятия» муниципальной программы Дубовского сельского поселения «Охрана окружающей среды и рациональное природопользование» (Иные закупки товаров, работ и услуг для обеспечения государственных (муниципальных) нужд)</t>
  </si>
  <si>
    <t>05 2 00 28130</t>
  </si>
  <si>
    <t>Муниципальная программа Дубовского сельского поселения «Развитие физической культуры и спорта»</t>
  </si>
  <si>
    <t>06 0 00 00000</t>
  </si>
  <si>
    <t>Подпрограмма «Развитие физической культуры и
массового спорта Дубовского сельского поселения»</t>
  </si>
  <si>
    <t>06 1 00 00000</t>
  </si>
  <si>
    <t>Физическое воспитание населения Дубовского сельского поселения и обеспечение организации и проведения физкультурных и массовых спортивных мероприятий в рамках подпрограммы «Развитие физической культуры и массового спорта Дубовского сельского поселения» муниципальной программы Дубовского сельского поселения «Развитие физической культуры и спорта» (Иные закупки товаров, работ и услуг для обеспечения государственных (муниципальных) нужд)</t>
  </si>
  <si>
    <t>06 1 00 28150</t>
  </si>
  <si>
    <t>11</t>
  </si>
  <si>
    <t>Муниципальная программа Дубовского сельского поселения «Содействие занятости населения»</t>
  </si>
  <si>
    <t>07 0 00 00000</t>
  </si>
  <si>
    <t>Подпрограмма «Активная политика занятости населения и социальная поддержка безработных граждан»</t>
  </si>
  <si>
    <t>07 1 00 00000</t>
  </si>
  <si>
    <t>Организация проведения оплачиваемых общественных работ в рамках подпрограммы «Активная политика занятости населения и социальная поддержка безработных граждан» муниципальной программы Дубовского сельского поселения «Содействие занятости населения» (Иные закупки товаров, работ и услуг для обеспечения государственных (муниципальных) нужд)</t>
  </si>
  <si>
    <t>07 1 00 28160</t>
  </si>
  <si>
    <t>04</t>
  </si>
  <si>
    <t>Организации временного трудоустройства несовершеннолетних граждан в возрасте от 14 до 18 лет в свободное от учебы время в рамках подпрограммы «Активная политика занятости населения и социальная поддержка безработных граждан» муниципальной программы Дубовского сельского поселения «Содействие занятости населения» (Иные закупки товаров, работ и услуг для обеспечения государственных (муниципальных) нужд)</t>
  </si>
  <si>
    <t>07 1 00 28170</t>
  </si>
  <si>
    <t>Муниципальная программа Дубовского сельского поселения «Развитие транспортной системы»</t>
  </si>
  <si>
    <t>08 0 00 00000</t>
  </si>
  <si>
    <t>Подпрограмма «Развитие транспортной инфраструктуры Дубовского сельского поселения»</t>
  </si>
  <si>
    <t>08 1 00 00000</t>
  </si>
  <si>
    <t>Мероприятия по ремонту и содержанию автомобильных дорог общего пользования местного значения в рамках подпрограммы «Развитие транспортной инфраструктуры Дубовского сельского поселения» муниципальной программы Дубовского сельского поселения «Развитие транспортной системы» (Иные закупки товаров, работ и услуг для обеспечения государственных (муниципальных) нужд)</t>
  </si>
  <si>
    <t>08 1 00 28400</t>
  </si>
  <si>
    <t>09</t>
  </si>
  <si>
    <t>Муниципальная программа Дубовского сельского поселения «Энергоэффективность и развитие энергетики»</t>
  </si>
  <si>
    <t>09 0 00 00000</t>
  </si>
  <si>
    <t>Подпрограмма « Энергосбережение и повышение энергоэффективности в Дубовском сельском поселении»</t>
  </si>
  <si>
    <t>09 1 00 00000</t>
  </si>
  <si>
    <t>Мероприятия по замене ламп накаливания на энергосберегающие лампы в рамках подпрограммы « Энергосбережение и повышение энергоэффективности в Дубовском сельском поселении» муниципальной программы Дубовского сельского поселения «Энергоэффективность и развитие энергетики» (Иные закупки товаров, работ и услуг для обеспечения государственных (муниципальных) нужд)</t>
  </si>
  <si>
    <t>09 1 00 28180</t>
  </si>
  <si>
    <t>Муниципальная программа Дубовского сельского поселения «Муниципальная политика»</t>
  </si>
  <si>
    <t>10 0 00 00000</t>
  </si>
  <si>
    <t>Подпрограмма «Развитие муниципального управления и муниципальной службы в Дубовском сельском поселении, дополнительное профессиональное образование лиц, занятых в системе местного самоуправления»</t>
  </si>
  <si>
    <t>10 1 00 00000</t>
  </si>
  <si>
    <t>Совершенствование правовой и методической основы муниципальной службы в рамках подпрограммы «Развитие муниципального управления и муниципальной службы в Дубовском сельском поселении, дополнительное профессиональное образование лиц, занятых в системе местного самоуправления» муниципальной программы Дубовского сельского поселения «Муниципальная политика» (Уплата налогов, сборов и иных платежей)</t>
  </si>
  <si>
    <t>10 1 00 28190</t>
  </si>
  <si>
    <t>850</t>
  </si>
  <si>
    <t>13</t>
  </si>
  <si>
    <t>Обеспечение дополнительного профессионального образования лиц, замещающих выборные муниципальные должности, муниципальных служащих в рамках подпрограммы «Развитие муниципального управления и муниципальной службы в Дубовском сельском поселении, дополнительное профессиональное образование лиц, занятых в системе местного самоуправления» муниципальной программы Дубовского сельского поселения «Муниципальная политика» (Иные закупки товаров, работ и услуг для обеспечения государственных (муниципальных) нужд)</t>
  </si>
  <si>
    <t>10 1 00 28200</t>
  </si>
  <si>
    <t>07</t>
  </si>
  <si>
    <t>Диспансеризация и проведения медосмотра работников Администрации в рамках подпрограммы «Развитие муниципального управления и муниципальной службы в Дубовском сельском поселении, дополнительное профессиональное образование лиц, занятых в системе местного самоуправления» муниципальной программы Дубовского сельского поселения «Муниципальная политика» (Иные закупки товаров, работ и услуг для обеспечения государственных (муниципальных) нужд)</t>
  </si>
  <si>
    <t>10 1 00 28210</t>
  </si>
  <si>
    <t>Подпрограмма «Пенсионное обеспечение лиц, замещавших муниципальные должности и муниципальные должности муниципальной службы в Дубовском сельском поселении»</t>
  </si>
  <si>
    <t>10 2 00 00000</t>
  </si>
  <si>
    <t>Выплата муниципальной пенсии лицам, замещавшим муниципальные должности и муниципальные должности муниципальной службы в Дубовском сельском поселении в рамках подпрограммы «Пенсионное обеспечение лиц, замещавших муниципальные должности и муниципальные должности муниципальной службы в Дубовском сельском поселении» муниципальной программы Дубовского сельского поселения «Муниципальная политика» (Иные закупки товаров, работ и услуг для обеспечения государственных (муниципальных) нужд)</t>
  </si>
  <si>
    <t>10 2 00 28220</t>
  </si>
  <si>
    <t>Выплата муниципальной пенсии лицам, замещавшим муниципальные должности и муниципальные должности муниципальной службы в Дубовском сельском поселении в рамках подпрограммы «Пенсионное обеспечение лиц, замещавших муниципальные должности и муниципальные должности муниципальной службы в Дубовском сельском поселении» муниципальной программы Дубовского сельского поселения «Муниципальная политика» (Публичные нормативные социальные выплаты гражданам)</t>
  </si>
  <si>
    <t>310</t>
  </si>
  <si>
    <t>Муниципальная программа Дубовского сельского поселения «Управление муниципальным имуществом»</t>
  </si>
  <si>
    <t>12 0 00 00000</t>
  </si>
  <si>
    <t>Подпрограмма «Оформление права собственности и использование муниципального имущества»</t>
  </si>
  <si>
    <t>12 1 00 00000</t>
  </si>
  <si>
    <t>Изготовление технической документации на объекты недвижимого имущества (технические планы и кадастровые паспорта) в рамках подпрограммы «Оформление права собственности и использование муниципального имущества» муниципальной программы Дубовского сельского поселения «Управление муниципальным имуществом» (Иные закупки товаров, работ и услуг для обеспечения государственных (муниципальных) нужд)</t>
  </si>
  <si>
    <t>12 1 00 28230</t>
  </si>
  <si>
    <t>Подготовка документов, содержащих необходимые сведения для осуществления государственного кадастрового учета земельных участков в рамках подпрограммы «Оформление права собственности и использование муниципального имущества» муниципальной программы Дубовского сельского поселения «Управление муниципальным имуществом» (Иные закупки товаров, работ и услуг для обеспечения государственных (муниципальных) нужд)</t>
  </si>
  <si>
    <t>12 1 00 28240</t>
  </si>
  <si>
    <t>Оценка рыночной стоимости объектов недвижимого и движимого имущества муниципальной собственности в рамках подпрограммы «Оформление права собственности и использование муниципального имущества» муниципальной программы Дубовского сельского поселения «Управление муниципальным имуществом» (Иные закупки товаров, работ и услуг для обеспечения государственных (муниципальных) нужд)</t>
  </si>
  <si>
    <t>12 1 00 28250</t>
  </si>
  <si>
    <t>Оценка рыночной стоимости земельных участков в рамках подпрограммы «Оформление права собственности и использование муниципального имущества» муниципальной программы Дубовского сельского поселения «Управление муниципальным имуществом» (Иные закупки товаров, работ и услуг для обеспечения государственных (муниципальных) нужд)</t>
  </si>
  <si>
    <t>12 1 00 28260</t>
  </si>
  <si>
    <t>Муниципальная программа Дубовского сельского поселения «Доступная среда»</t>
  </si>
  <si>
    <t>13 0 00 00000</t>
  </si>
  <si>
    <t>Расходы на проведение адаптации для инвалидов и других маломобильных групп населения в рамках муниципальной программы Дубовского сельского поселения «Доступная среда» (Иные закупки товаров, работ и услуг для обеспечения государственных (муниципальных) нужд)</t>
  </si>
  <si>
    <t>13 0 00 28480</t>
  </si>
  <si>
    <t>Непрограммные расходы органа местного самоуправления Дубовского сельского поселения</t>
  </si>
  <si>
    <t>99 0 00 00000</t>
  </si>
  <si>
    <t>Обеспечение деятельности органа местного самоуправления Дубовского сельского поселения</t>
  </si>
  <si>
    <t>99 2 00 00000</t>
  </si>
  <si>
    <t>Расходы на выплаты по оплате труда работников органа местного самоуправления Дубовского сельского поселения в рамках непрограммных расходов обеспечения деятельности органа местного самоуправления Дубовского сельского поселения (Расходы на выплаты персоналу государственных (муниципальных) органов)</t>
  </si>
  <si>
    <t>99 2 00 00110</t>
  </si>
  <si>
    <t>120</t>
  </si>
  <si>
    <t>Расходы на обеспечение функций органа местного самоуправления Дубовского сельского поселения в рамках непрограммных расходов обеспечения деятельности органа местного самоуправления Дубовского сельского поселения (Расходы на выплаты персоналу государственных (муниципальных) органов)</t>
  </si>
  <si>
    <t>99 2 00 00190</t>
  </si>
  <si>
    <t>Расходы на обеспечение функций органа местного самоуправления Дубовского сельского поселения в рамках непрограммных расходов обеспечения деятельности органа местного самоуправления Дубовского сельского поселения (Иные закупки товаров, работ и услуг для обеспечения государственных (муниципальных) нужд)</t>
  </si>
  <si>
    <t>Расходы на обеспечение функций органа местного самоуправления Дубовского сельского поселения в рамках непрограммных расходов обеспечения деятельности органа местного самоуправления Дубовского сельского поселения (Уплата налогов, сборов и иных платежей)</t>
  </si>
  <si>
    <t>Финансовое обеспечение непредвиденных расходов</t>
  </si>
  <si>
    <t>99 3 00 00000</t>
  </si>
  <si>
    <t>Резервный фонд Администрации Дубовского сельского поселения на финансовое обеспечение непредвиденных расходов в рамках непрограммных расходов органа местного самоуправления Дубовского сельского поселения (Резервные средства)</t>
  </si>
  <si>
    <t>99 3 00 90100</t>
  </si>
  <si>
    <t>870</t>
  </si>
  <si>
    <t>Иные непрограммные мероприятия</t>
  </si>
  <si>
    <t>99 9 00 00000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</si>
  <si>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органа местного самоуправления Дубовского сельского поселения (Расходы на выплаты персоналу государственных (муниципальных) органов)</t>
  </si>
  <si>
    <t>99 9 00 51180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</si>
  <si>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непрограммных расходов органа местного самоуправления Дубовского сельского поселения (Иные закупки товаров, работ и услуг для обеспечения государственных (муниципальных) нужд)</t>
  </si>
  <si>
    <t>99 9 00 72390</t>
  </si>
  <si>
    <t>Реализация направления расходов по иным непрограммным мероприятиям в рамках непрограммных расходов органа местного самоуправления Дубовского сельского поселения (Иные закупки товаров, работ и услуг для обеспечения государственных (муниципальных) нужд)</t>
  </si>
  <si>
    <t>99 9 00 99990</t>
  </si>
  <si>
    <t>к решению Собрания депутатов</t>
  </si>
  <si>
    <t>Дубовского сельского поселения</t>
  </si>
  <si>
    <t>" О бюджете Дубовского сельского поселения</t>
  </si>
  <si>
    <t>Дубовского района  на 2018 год</t>
  </si>
  <si>
    <t>и на плановый период 2019 и 2020 годов"</t>
  </si>
  <si>
    <t xml:space="preserve">Расходы на повышение заработной платы работников муниципальных учреждений культуры в рамках подпрограммы «Развитие культуры» муниципальной программы Дубовского сельского поселения «Развитие культуры и туризма» (Субсидии бюджетным учреждениям) </t>
  </si>
  <si>
    <t>04 1 00 S3850</t>
  </si>
  <si>
    <t xml:space="preserve">Муниципальная программа Дубовского сельского поселения 
« Формирование  современной городской среды на территории Дубовского сельского поселения" </t>
  </si>
  <si>
    <t>15 0 00 00000</t>
  </si>
  <si>
    <t>Подпрограмма « Благоустройство общественных территорий Дубовского сельского поселения"</t>
  </si>
  <si>
    <t>15 1 00 00000</t>
  </si>
  <si>
    <t>Расходы на релизацию мероприятий по благоустройству общественных территорий Ростовской области в рамках подпрограммы   "Благоустройство общественных территорий Дубовского сельского поселения" муниципальной программы Дубовского сельского поселения " Формирование современной городской среды на территории Дубовского сельского поселения"</t>
  </si>
  <si>
    <t>Подпрограмма « Благоустройство дворовых территорий многоквартирных домов Дубовского сельского поселения"</t>
  </si>
  <si>
    <t>15 2 00 00000</t>
  </si>
  <si>
    <t>Расходы на релизацию мероприятий по благоустройству дворовых территорий многоквартирных домов муниципальных образований Ростовской области в рамках подпрограммы   "Благоустройство дворовых территорий многоквартирных домов  Дубовского сельского поселения" муниципальной программы Дубовского сельского поселения " Формирование современной городской среды на территории Дубовского сельского поселения"</t>
  </si>
  <si>
    <t xml:space="preserve">15 1 00 L5551 </t>
  </si>
  <si>
    <t xml:space="preserve">15 2 00 L5552 </t>
  </si>
  <si>
    <t>Приложение 10</t>
  </si>
  <si>
    <t>Распределение бюджетных ассигнований по целевым статьям (муниципальным программам Дубовского сельского поселения и непрограммным направлениям деятельности), группам видов расходов, разделам, подразделам классификации расходов местного бюджета  на 2018 год и на плановый период 2019 и 2020 годов</t>
  </si>
  <si>
    <t>2018 год</t>
  </si>
  <si>
    <t>2019 год</t>
  </si>
  <si>
    <t>2020 год</t>
  </si>
  <si>
    <r>
      <rPr>
        <b/>
        <sz val="12"/>
        <rFont val="Times New Roman"/>
        <family val="1"/>
        <charset val="204"/>
      </rPr>
      <t>Муниципальная программа Дубовского сельского поселения
« Развитие и поддержка субъектов малого и среднего предпринимательства в Дубовском сельском поселении на 2015-2020 годы»</t>
    </r>
    <r>
      <rPr>
        <sz val="12"/>
        <color indexed="0"/>
        <rFont val="Times New Roman"/>
      </rPr>
      <t xml:space="preserve">
</t>
    </r>
  </si>
  <si>
    <t>14 0 00 00000</t>
  </si>
  <si>
    <t>Мероприятия по информационному обеспечению предпринимательства в рамках муниципальной программы Дубовского сельского поселения « Развитие и поддержка субъектов малого и среднего предпринимательства в Дубовском сельском поселении на 2015-2020 годы»</t>
  </si>
  <si>
    <t>14 0 00 28490</t>
  </si>
  <si>
    <t xml:space="preserve">Председатель Собрания депутатов
Дубовского сельского поселения -      
глава Дубовского сельского поселения                                      И.А. Сухорада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</si>
</sst>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?"/>
  </numFmts>
  <fonts count="14" x14ac:knownFonts="1">
    <font>
      <sz val="10"/>
      <name val="Arial"/>
    </font>
    <font>
      <sz val="12"/>
      <name val="Calibri"/>
    </font>
    <font>
      <sz val="14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sz val="12"/>
      <name val="Times New Roman"/>
    </font>
    <font>
      <sz val="12"/>
      <color indexed="0"/>
      <name val="Times New Roman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164" fontId="4" fillId="0" borderId="2" xfId="0" applyNumberFormat="1" applyFont="1" applyBorder="1" applyAlignment="1" applyProtection="1">
      <alignment horizontal="right" vertical="center" wrapText="1"/>
    </xf>
    <xf numFmtId="165" fontId="6" fillId="0" borderId="2" xfId="0" applyNumberFormat="1" applyFont="1" applyBorder="1" applyAlignment="1" applyProtection="1">
      <alignment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164" fontId="6" fillId="0" borderId="2" xfId="0" applyNumberFormat="1" applyFont="1" applyBorder="1" applyAlignment="1" applyProtection="1">
      <alignment horizontal="right" vertical="center" wrapText="1"/>
    </xf>
    <xf numFmtId="0" fontId="6" fillId="0" borderId="2" xfId="0" applyFont="1" applyBorder="1" applyAlignment="1" applyProtection="1">
      <alignment vertical="center" wrapText="1"/>
    </xf>
    <xf numFmtId="165" fontId="10" fillId="0" borderId="2" xfId="0" applyNumberFormat="1" applyFont="1" applyBorder="1" applyAlignment="1" applyProtection="1">
      <alignment horizontal="justify" vertical="center" wrapText="1"/>
    </xf>
    <xf numFmtId="165" fontId="11" fillId="0" borderId="2" xfId="0" applyNumberFormat="1" applyFont="1" applyBorder="1" applyAlignment="1" applyProtection="1">
      <alignment vertical="center" wrapText="1"/>
    </xf>
    <xf numFmtId="49" fontId="10" fillId="0" borderId="2" xfId="0" applyNumberFormat="1" applyFont="1" applyBorder="1" applyAlignment="1" applyProtection="1">
      <alignment horizontal="center" vertical="center" wrapText="1"/>
    </xf>
    <xf numFmtId="49" fontId="11" fillId="0" borderId="2" xfId="0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164" fontId="11" fillId="0" borderId="2" xfId="0" applyNumberFormat="1" applyFont="1" applyBorder="1" applyAlignment="1" applyProtection="1">
      <alignment horizontal="right" vertical="center" wrapText="1"/>
    </xf>
    <xf numFmtId="0" fontId="12" fillId="0" borderId="2" xfId="0" applyFont="1" applyBorder="1" applyAlignment="1" applyProtection="1">
      <alignment vertical="center" wrapText="1"/>
    </xf>
    <xf numFmtId="0" fontId="5" fillId="0" borderId="5" xfId="0" applyFont="1" applyBorder="1" applyAlignment="1" applyProtection="1">
      <alignment horizontal="center" vertical="center" wrapText="1"/>
    </xf>
    <xf numFmtId="165" fontId="10" fillId="0" borderId="2" xfId="0" applyNumberFormat="1" applyFont="1" applyBorder="1" applyAlignment="1" applyProtection="1">
      <alignment vertical="center" wrapText="1"/>
    </xf>
    <xf numFmtId="0" fontId="8" fillId="0" borderId="0" xfId="0" applyFont="1" applyAlignment="1">
      <alignment horizontal="right"/>
    </xf>
    <xf numFmtId="0" fontId="7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1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89"/>
  <sheetViews>
    <sheetView tabSelected="1" topLeftCell="A86" workbookViewId="0">
      <selection activeCell="A89" sqref="A89:B89"/>
    </sheetView>
  </sheetViews>
  <sheetFormatPr defaultRowHeight="14.4" customHeight="1" x14ac:dyDescent="0.25"/>
  <cols>
    <col min="1" max="1" width="80.77734375" customWidth="1"/>
    <col min="2" max="2" width="15.21875" customWidth="1"/>
    <col min="3" max="16" width="12.77734375" hidden="1" customWidth="1"/>
    <col min="17" max="17" width="6.21875" customWidth="1"/>
    <col min="18" max="19" width="4.77734375" customWidth="1"/>
    <col min="20" max="20" width="9.21875" customWidth="1"/>
    <col min="21" max="21" width="9.6640625" customWidth="1"/>
    <col min="22" max="22" width="10" customWidth="1"/>
    <col min="23" max="24" width="16.77734375" hidden="1" customWidth="1"/>
  </cols>
  <sheetData>
    <row r="2" spans="1:24" ht="14.4" customHeight="1" x14ac:dyDescent="0.25">
      <c r="B2" s="26" t="s">
        <v>175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4" ht="14.4" customHeight="1" x14ac:dyDescent="0.25">
      <c r="B3" s="26" t="s">
        <v>158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4" ht="14.4" customHeight="1" x14ac:dyDescent="0.25">
      <c r="B4" s="26" t="s">
        <v>159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</row>
    <row r="5" spans="1:24" ht="15.6" x14ac:dyDescent="0.3">
      <c r="A5" s="1"/>
      <c r="B5" s="27" t="s">
        <v>160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"/>
      <c r="X5" s="2"/>
    </row>
    <row r="6" spans="1:24" ht="15.6" x14ac:dyDescent="0.3">
      <c r="A6" s="1"/>
      <c r="B6" s="27" t="s">
        <v>161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"/>
      <c r="X6" s="2"/>
    </row>
    <row r="7" spans="1:24" ht="15.6" x14ac:dyDescent="0.3">
      <c r="A7" s="1"/>
      <c r="B7" s="27" t="s">
        <v>162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"/>
      <c r="X7" s="2"/>
    </row>
    <row r="8" spans="1:24" ht="77.849999999999994" customHeight="1" x14ac:dyDescent="0.25">
      <c r="A8" s="28" t="s">
        <v>176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</row>
    <row r="9" spans="1:24" ht="33" customHeight="1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5" t="s">
        <v>0</v>
      </c>
      <c r="W9" s="4"/>
      <c r="X9" s="4"/>
    </row>
    <row r="10" spans="1:24" ht="16.2" customHeight="1" thickBot="1" x14ac:dyDescent="0.3">
      <c r="A10" s="30" t="s">
        <v>1</v>
      </c>
      <c r="B10" s="30" t="s">
        <v>2</v>
      </c>
      <c r="C10" s="30" t="s">
        <v>2</v>
      </c>
      <c r="D10" s="30" t="s">
        <v>2</v>
      </c>
      <c r="E10" s="30" t="s">
        <v>2</v>
      </c>
      <c r="F10" s="30" t="s">
        <v>2</v>
      </c>
      <c r="G10" s="30" t="s">
        <v>2</v>
      </c>
      <c r="H10" s="30" t="s">
        <v>2</v>
      </c>
      <c r="I10" s="30" t="s">
        <v>2</v>
      </c>
      <c r="J10" s="30" t="s">
        <v>2</v>
      </c>
      <c r="K10" s="30" t="s">
        <v>2</v>
      </c>
      <c r="L10" s="30" t="s">
        <v>2</v>
      </c>
      <c r="M10" s="30" t="s">
        <v>2</v>
      </c>
      <c r="N10" s="30" t="s">
        <v>2</v>
      </c>
      <c r="O10" s="30" t="s">
        <v>2</v>
      </c>
      <c r="P10" s="30" t="s">
        <v>2</v>
      </c>
      <c r="Q10" s="30" t="s">
        <v>3</v>
      </c>
      <c r="R10" s="30" t="s">
        <v>4</v>
      </c>
      <c r="S10" s="32" t="s">
        <v>7</v>
      </c>
      <c r="T10" s="34" t="s">
        <v>177</v>
      </c>
      <c r="U10" s="34" t="s">
        <v>178</v>
      </c>
      <c r="V10" s="33" t="s">
        <v>179</v>
      </c>
      <c r="W10" s="31" t="s">
        <v>8</v>
      </c>
      <c r="X10" s="31" t="s">
        <v>9</v>
      </c>
    </row>
    <row r="11" spans="1:24" ht="16.2" customHeight="1" thickBot="1" x14ac:dyDescent="0.3">
      <c r="A11" s="30"/>
      <c r="B11" s="30" t="s">
        <v>2</v>
      </c>
      <c r="C11" s="30" t="s">
        <v>2</v>
      </c>
      <c r="D11" s="30" t="s">
        <v>2</v>
      </c>
      <c r="E11" s="30" t="s">
        <v>2</v>
      </c>
      <c r="F11" s="30" t="s">
        <v>2</v>
      </c>
      <c r="G11" s="30" t="s">
        <v>2</v>
      </c>
      <c r="H11" s="30" t="s">
        <v>2</v>
      </c>
      <c r="I11" s="30" t="s">
        <v>2</v>
      </c>
      <c r="J11" s="30" t="s">
        <v>2</v>
      </c>
      <c r="K11" s="30" t="s">
        <v>2</v>
      </c>
      <c r="L11" s="30" t="s">
        <v>2</v>
      </c>
      <c r="M11" s="30" t="s">
        <v>2</v>
      </c>
      <c r="N11" s="30" t="s">
        <v>2</v>
      </c>
      <c r="O11" s="30" t="s">
        <v>2</v>
      </c>
      <c r="P11" s="30" t="s">
        <v>2</v>
      </c>
      <c r="Q11" s="30" t="s">
        <v>3</v>
      </c>
      <c r="R11" s="30" t="s">
        <v>4</v>
      </c>
      <c r="S11" s="32" t="s">
        <v>5</v>
      </c>
      <c r="T11" s="35"/>
      <c r="U11" s="35"/>
      <c r="V11" s="33" t="s">
        <v>6</v>
      </c>
      <c r="W11" s="31" t="s">
        <v>6</v>
      </c>
      <c r="X11" s="31" t="s">
        <v>6</v>
      </c>
    </row>
    <row r="12" spans="1:24" ht="16.2" hidden="1" thickBot="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24"/>
      <c r="U12" s="24"/>
      <c r="V12" s="8"/>
      <c r="W12" s="6"/>
      <c r="X12" s="6"/>
    </row>
    <row r="13" spans="1:24" ht="16.649999999999999" customHeight="1" x14ac:dyDescent="0.25">
      <c r="A13" s="9" t="s">
        <v>10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7"/>
      <c r="R13" s="10"/>
      <c r="S13" s="10"/>
      <c r="T13" s="11">
        <f t="shared" ref="T13:U13" si="0">T14+T20+T23+T26+T30+T40+T43+T47+T50+T53+T61+T67+T69+T71+T76</f>
        <v>15881.300000000001</v>
      </c>
      <c r="U13" s="11">
        <f t="shared" si="0"/>
        <v>15298</v>
      </c>
      <c r="V13" s="11">
        <f>V14+V20+V23+V26+V30+V40+V43+V47+V50+V53+V61+V67+V69+V71+V76</f>
        <v>14549.8</v>
      </c>
      <c r="W13" s="11">
        <v>13418.2</v>
      </c>
      <c r="X13" s="11">
        <v>13461.7</v>
      </c>
    </row>
    <row r="14" spans="1:24" ht="50.1" customHeight="1" x14ac:dyDescent="0.25">
      <c r="A14" s="9" t="s">
        <v>11</v>
      </c>
      <c r="B14" s="10" t="s">
        <v>12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7"/>
      <c r="R14" s="10"/>
      <c r="S14" s="10"/>
      <c r="T14" s="11">
        <f>T15+T18</f>
        <v>3589.2</v>
      </c>
      <c r="U14" s="11">
        <f>U15+U18</f>
        <v>1437.4</v>
      </c>
      <c r="V14" s="11">
        <f>V15+V18</f>
        <v>1775.6000000000001</v>
      </c>
      <c r="W14" s="11">
        <v>3250.6</v>
      </c>
      <c r="X14" s="11">
        <v>3059.5</v>
      </c>
    </row>
    <row r="15" spans="1:24" ht="50.1" customHeight="1" x14ac:dyDescent="0.25">
      <c r="A15" s="9" t="s">
        <v>13</v>
      </c>
      <c r="B15" s="10" t="s">
        <v>14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7"/>
      <c r="R15" s="10"/>
      <c r="S15" s="10"/>
      <c r="T15" s="11">
        <f>T16+T17</f>
        <v>3563</v>
      </c>
      <c r="U15" s="11">
        <f>U16+U17</f>
        <v>1411.2</v>
      </c>
      <c r="V15" s="11">
        <f>V16+V17</f>
        <v>1749.4</v>
      </c>
      <c r="W15" s="11">
        <v>3227.9</v>
      </c>
      <c r="X15" s="11">
        <v>3036.8</v>
      </c>
    </row>
    <row r="16" spans="1:24" ht="133.65" customHeight="1" x14ac:dyDescent="0.25">
      <c r="A16" s="12" t="s">
        <v>15</v>
      </c>
      <c r="B16" s="13" t="s">
        <v>16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4" t="s">
        <v>17</v>
      </c>
      <c r="R16" s="13" t="s">
        <v>18</v>
      </c>
      <c r="S16" s="13" t="s">
        <v>19</v>
      </c>
      <c r="T16" s="15">
        <v>345</v>
      </c>
      <c r="U16" s="15">
        <v>100</v>
      </c>
      <c r="V16" s="15">
        <v>100</v>
      </c>
      <c r="W16" s="15">
        <v>458.5</v>
      </c>
      <c r="X16" s="15">
        <v>458.5</v>
      </c>
    </row>
    <row r="17" spans="1:24" ht="150.44999999999999" customHeight="1" x14ac:dyDescent="0.25">
      <c r="A17" s="12" t="s">
        <v>20</v>
      </c>
      <c r="B17" s="13" t="s">
        <v>21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4" t="s">
        <v>17</v>
      </c>
      <c r="R17" s="13" t="s">
        <v>18</v>
      </c>
      <c r="S17" s="13" t="s">
        <v>19</v>
      </c>
      <c r="T17" s="15">
        <v>3218</v>
      </c>
      <c r="U17" s="15">
        <v>1311.2</v>
      </c>
      <c r="V17" s="15">
        <v>1649.4</v>
      </c>
      <c r="W17" s="15">
        <v>2769.4</v>
      </c>
      <c r="X17" s="15">
        <v>2578.3000000000002</v>
      </c>
    </row>
    <row r="18" spans="1:24" ht="33.450000000000003" customHeight="1" x14ac:dyDescent="0.25">
      <c r="A18" s="9" t="s">
        <v>23</v>
      </c>
      <c r="B18" s="10" t="s">
        <v>24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7"/>
      <c r="R18" s="10"/>
      <c r="S18" s="10"/>
      <c r="T18" s="11">
        <f>T19</f>
        <v>26.2</v>
      </c>
      <c r="U18" s="11">
        <f>U19</f>
        <v>26.2</v>
      </c>
      <c r="V18" s="11">
        <f>V19</f>
        <v>26.2</v>
      </c>
      <c r="W18" s="11">
        <v>22.7</v>
      </c>
      <c r="X18" s="11">
        <v>22.7</v>
      </c>
    </row>
    <row r="19" spans="1:24" ht="167.1" customHeight="1" x14ac:dyDescent="0.25">
      <c r="A19" s="12" t="s">
        <v>25</v>
      </c>
      <c r="B19" s="13" t="s">
        <v>26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4" t="s">
        <v>17</v>
      </c>
      <c r="R19" s="13" t="s">
        <v>18</v>
      </c>
      <c r="S19" s="13" t="s">
        <v>27</v>
      </c>
      <c r="T19" s="15">
        <v>26.2</v>
      </c>
      <c r="U19" s="15">
        <v>26.2</v>
      </c>
      <c r="V19" s="15">
        <v>26.2</v>
      </c>
      <c r="W19" s="15">
        <v>22.7</v>
      </c>
      <c r="X19" s="15">
        <v>22.7</v>
      </c>
    </row>
    <row r="20" spans="1:24" ht="50.1" customHeight="1" x14ac:dyDescent="0.25">
      <c r="A20" s="9" t="s">
        <v>28</v>
      </c>
      <c r="B20" s="10" t="s">
        <v>29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7"/>
      <c r="R20" s="10"/>
      <c r="S20" s="10"/>
      <c r="T20" s="11">
        <f t="shared" ref="T20:V21" si="1">T21</f>
        <v>5</v>
      </c>
      <c r="U20" s="11">
        <f t="shared" si="1"/>
        <v>5</v>
      </c>
      <c r="V20" s="11">
        <f t="shared" si="1"/>
        <v>5</v>
      </c>
      <c r="W20" s="11">
        <v>5</v>
      </c>
      <c r="X20" s="11">
        <v>5</v>
      </c>
    </row>
    <row r="21" spans="1:24" ht="33.450000000000003" customHeight="1" x14ac:dyDescent="0.25">
      <c r="A21" s="9" t="s">
        <v>30</v>
      </c>
      <c r="B21" s="10" t="s">
        <v>31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7"/>
      <c r="R21" s="10"/>
      <c r="S21" s="10"/>
      <c r="T21" s="11">
        <f t="shared" si="1"/>
        <v>5</v>
      </c>
      <c r="U21" s="11">
        <f t="shared" si="1"/>
        <v>5</v>
      </c>
      <c r="V21" s="11">
        <f t="shared" si="1"/>
        <v>5</v>
      </c>
      <c r="W21" s="11">
        <v>5</v>
      </c>
      <c r="X21" s="11">
        <v>5</v>
      </c>
    </row>
    <row r="22" spans="1:24" ht="133.65" customHeight="1" x14ac:dyDescent="0.25">
      <c r="A22" s="12" t="s">
        <v>32</v>
      </c>
      <c r="B22" s="13" t="s">
        <v>33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4" t="s">
        <v>17</v>
      </c>
      <c r="R22" s="13" t="s">
        <v>19</v>
      </c>
      <c r="S22" s="13" t="s">
        <v>34</v>
      </c>
      <c r="T22" s="15">
        <v>5</v>
      </c>
      <c r="U22" s="15">
        <v>5</v>
      </c>
      <c r="V22" s="15">
        <v>5</v>
      </c>
      <c r="W22" s="15">
        <v>5</v>
      </c>
      <c r="X22" s="15">
        <v>5</v>
      </c>
    </row>
    <row r="23" spans="1:24" ht="66.900000000000006" customHeight="1" x14ac:dyDescent="0.25">
      <c r="A23" s="9" t="s">
        <v>35</v>
      </c>
      <c r="B23" s="10" t="s">
        <v>36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7"/>
      <c r="R23" s="10"/>
      <c r="S23" s="10"/>
      <c r="T23" s="11">
        <f t="shared" ref="T23:V24" si="2">T24</f>
        <v>21.3</v>
      </c>
      <c r="U23" s="11">
        <f t="shared" si="2"/>
        <v>21.3</v>
      </c>
      <c r="V23" s="11">
        <f t="shared" si="2"/>
        <v>21.3</v>
      </c>
      <c r="W23" s="11">
        <v>21.3</v>
      </c>
      <c r="X23" s="11">
        <v>21.3</v>
      </c>
    </row>
    <row r="24" spans="1:24" ht="33.450000000000003" customHeight="1" x14ac:dyDescent="0.25">
      <c r="A24" s="9" t="s">
        <v>37</v>
      </c>
      <c r="B24" s="10" t="s">
        <v>38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7"/>
      <c r="R24" s="10"/>
      <c r="S24" s="10"/>
      <c r="T24" s="11">
        <f t="shared" si="2"/>
        <v>21.3</v>
      </c>
      <c r="U24" s="11">
        <f t="shared" si="2"/>
        <v>21.3</v>
      </c>
      <c r="V24" s="11">
        <f t="shared" si="2"/>
        <v>21.3</v>
      </c>
      <c r="W24" s="11">
        <v>21.3</v>
      </c>
      <c r="X24" s="11">
        <v>21.3</v>
      </c>
    </row>
    <row r="25" spans="1:24" ht="133.65" customHeight="1" x14ac:dyDescent="0.25">
      <c r="A25" s="12" t="s">
        <v>39</v>
      </c>
      <c r="B25" s="13" t="s">
        <v>40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4" t="s">
        <v>17</v>
      </c>
      <c r="R25" s="13" t="s">
        <v>19</v>
      </c>
      <c r="S25" s="13" t="s">
        <v>41</v>
      </c>
      <c r="T25" s="15">
        <v>21.3</v>
      </c>
      <c r="U25" s="15">
        <v>21.3</v>
      </c>
      <c r="V25" s="15">
        <v>21.3</v>
      </c>
      <c r="W25" s="15">
        <v>21.3</v>
      </c>
      <c r="X25" s="15">
        <v>21.3</v>
      </c>
    </row>
    <row r="26" spans="1:24" ht="33.450000000000003" customHeight="1" x14ac:dyDescent="0.25">
      <c r="A26" s="9" t="s">
        <v>42</v>
      </c>
      <c r="B26" s="10" t="s">
        <v>43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7"/>
      <c r="R26" s="10"/>
      <c r="S26" s="10"/>
      <c r="T26" s="11">
        <f>T27</f>
        <v>1375.1999999999998</v>
      </c>
      <c r="U26" s="11">
        <f>U27</f>
        <v>1385.2</v>
      </c>
      <c r="V26" s="11">
        <f>V27</f>
        <v>1505</v>
      </c>
      <c r="W26" s="11">
        <v>898</v>
      </c>
      <c r="X26" s="11">
        <v>924</v>
      </c>
    </row>
    <row r="27" spans="1:24" ht="33.450000000000003" customHeight="1" x14ac:dyDescent="0.25">
      <c r="A27" s="9" t="s">
        <v>44</v>
      </c>
      <c r="B27" s="10" t="s">
        <v>45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7"/>
      <c r="R27" s="10"/>
      <c r="S27" s="10"/>
      <c r="T27" s="11">
        <f>T28+T29</f>
        <v>1375.1999999999998</v>
      </c>
      <c r="U27" s="11">
        <f>U28+U29</f>
        <v>1385.2</v>
      </c>
      <c r="V27" s="11">
        <f>V28+V29</f>
        <v>1505</v>
      </c>
      <c r="W27" s="11">
        <v>898</v>
      </c>
      <c r="X27" s="11">
        <v>924</v>
      </c>
    </row>
    <row r="28" spans="1:24" ht="83.55" customHeight="1" x14ac:dyDescent="0.25">
      <c r="A28" s="12" t="s">
        <v>46</v>
      </c>
      <c r="B28" s="13" t="s">
        <v>47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4" t="s">
        <v>48</v>
      </c>
      <c r="R28" s="13" t="s">
        <v>49</v>
      </c>
      <c r="S28" s="13" t="s">
        <v>27</v>
      </c>
      <c r="T28" s="15">
        <v>998.3</v>
      </c>
      <c r="U28" s="15">
        <v>951.5</v>
      </c>
      <c r="V28" s="15">
        <v>979.1</v>
      </c>
      <c r="W28" s="15">
        <v>898</v>
      </c>
      <c r="X28" s="15">
        <v>924</v>
      </c>
    </row>
    <row r="29" spans="1:24" ht="83.55" customHeight="1" x14ac:dyDescent="0.25">
      <c r="A29" s="17" t="s">
        <v>163</v>
      </c>
      <c r="B29" s="13" t="s">
        <v>164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4">
        <v>610</v>
      </c>
      <c r="R29" s="13" t="s">
        <v>49</v>
      </c>
      <c r="S29" s="13" t="s">
        <v>27</v>
      </c>
      <c r="T29" s="15">
        <v>376.9</v>
      </c>
      <c r="U29" s="15">
        <v>433.7</v>
      </c>
      <c r="V29" s="15">
        <v>525.9</v>
      </c>
      <c r="W29" s="15"/>
      <c r="X29" s="15"/>
    </row>
    <row r="30" spans="1:24" ht="50.1" customHeight="1" x14ac:dyDescent="0.25">
      <c r="A30" s="9" t="s">
        <v>50</v>
      </c>
      <c r="B30" s="10" t="s">
        <v>51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7"/>
      <c r="R30" s="10"/>
      <c r="S30" s="10"/>
      <c r="T30" s="11">
        <f>T31+T38</f>
        <v>2569</v>
      </c>
      <c r="U30" s="11">
        <f>U31+U38</f>
        <v>1927.7</v>
      </c>
      <c r="V30" s="11">
        <f>V31+V38</f>
        <v>1950.2</v>
      </c>
      <c r="W30" s="11">
        <v>2461.6</v>
      </c>
      <c r="X30" s="11">
        <v>2441.6</v>
      </c>
    </row>
    <row r="31" spans="1:24" ht="33.450000000000003" customHeight="1" x14ac:dyDescent="0.25">
      <c r="A31" s="9" t="s">
        <v>52</v>
      </c>
      <c r="B31" s="10" t="s">
        <v>53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7"/>
      <c r="R31" s="10"/>
      <c r="S31" s="10"/>
      <c r="T31" s="11">
        <f>T32+T33+T34+T35+T36+T37</f>
        <v>2550.6999999999998</v>
      </c>
      <c r="U31" s="11">
        <f>U32+U33+U34+U35+U36+U37</f>
        <v>1909.4</v>
      </c>
      <c r="V31" s="11">
        <f>V32+V33+V34+V35+V36+V37</f>
        <v>1931.9</v>
      </c>
      <c r="W31" s="11">
        <v>2436.5</v>
      </c>
      <c r="X31" s="11">
        <v>2416.5</v>
      </c>
    </row>
    <row r="32" spans="1:24" ht="117" customHeight="1" x14ac:dyDescent="0.25">
      <c r="A32" s="12" t="s">
        <v>54</v>
      </c>
      <c r="B32" s="13" t="s">
        <v>55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4" t="s">
        <v>17</v>
      </c>
      <c r="R32" s="13" t="s">
        <v>18</v>
      </c>
      <c r="S32" s="13" t="s">
        <v>19</v>
      </c>
      <c r="T32" s="15">
        <v>1016.1</v>
      </c>
      <c r="U32" s="15">
        <v>707.1</v>
      </c>
      <c r="V32" s="15">
        <v>707.1</v>
      </c>
      <c r="W32" s="15">
        <v>917</v>
      </c>
      <c r="X32" s="15">
        <v>917</v>
      </c>
    </row>
    <row r="33" spans="1:24" ht="117" customHeight="1" x14ac:dyDescent="0.25">
      <c r="A33" s="12" t="s">
        <v>56</v>
      </c>
      <c r="B33" s="13" t="s">
        <v>57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4" t="s">
        <v>17</v>
      </c>
      <c r="R33" s="13" t="s">
        <v>18</v>
      </c>
      <c r="S33" s="13" t="s">
        <v>19</v>
      </c>
      <c r="T33" s="15">
        <v>743.9</v>
      </c>
      <c r="U33" s="15">
        <v>411.6</v>
      </c>
      <c r="V33" s="15">
        <v>434.1</v>
      </c>
      <c r="W33" s="15">
        <v>648.79999999999995</v>
      </c>
      <c r="X33" s="15">
        <v>648.79999999999995</v>
      </c>
    </row>
    <row r="34" spans="1:24" ht="117" customHeight="1" x14ac:dyDescent="0.25">
      <c r="A34" s="12" t="s">
        <v>58</v>
      </c>
      <c r="B34" s="13" t="s">
        <v>59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4" t="s">
        <v>17</v>
      </c>
      <c r="R34" s="13" t="s">
        <v>18</v>
      </c>
      <c r="S34" s="13" t="s">
        <v>19</v>
      </c>
      <c r="T34" s="15">
        <v>35</v>
      </c>
      <c r="U34" s="15">
        <v>35</v>
      </c>
      <c r="V34" s="15">
        <v>35</v>
      </c>
      <c r="W34" s="15">
        <v>55</v>
      </c>
      <c r="X34" s="15">
        <v>35</v>
      </c>
    </row>
    <row r="35" spans="1:24" ht="117" customHeight="1" x14ac:dyDescent="0.25">
      <c r="A35" s="12" t="s">
        <v>60</v>
      </c>
      <c r="B35" s="13" t="s">
        <v>61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4" t="s">
        <v>17</v>
      </c>
      <c r="R35" s="13" t="s">
        <v>18</v>
      </c>
      <c r="S35" s="13" t="s">
        <v>19</v>
      </c>
      <c r="T35" s="15">
        <v>40</v>
      </c>
      <c r="U35" s="15">
        <v>40</v>
      </c>
      <c r="V35" s="15">
        <v>40</v>
      </c>
      <c r="W35" s="15">
        <v>100</v>
      </c>
      <c r="X35" s="15">
        <v>100</v>
      </c>
    </row>
    <row r="36" spans="1:24" ht="117" customHeight="1" x14ac:dyDescent="0.25">
      <c r="A36" s="12" t="s">
        <v>62</v>
      </c>
      <c r="B36" s="13" t="s">
        <v>63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4" t="s">
        <v>17</v>
      </c>
      <c r="R36" s="13" t="s">
        <v>18</v>
      </c>
      <c r="S36" s="13" t="s">
        <v>19</v>
      </c>
      <c r="T36" s="15">
        <v>35</v>
      </c>
      <c r="U36" s="15">
        <v>35</v>
      </c>
      <c r="V36" s="15">
        <v>35</v>
      </c>
      <c r="W36" s="15">
        <v>35</v>
      </c>
      <c r="X36" s="15">
        <v>35</v>
      </c>
    </row>
    <row r="37" spans="1:24" ht="117" customHeight="1" x14ac:dyDescent="0.25">
      <c r="A37" s="12" t="s">
        <v>64</v>
      </c>
      <c r="B37" s="13" t="s">
        <v>65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4" t="s">
        <v>17</v>
      </c>
      <c r="R37" s="13" t="s">
        <v>18</v>
      </c>
      <c r="S37" s="13" t="s">
        <v>19</v>
      </c>
      <c r="T37" s="15">
        <v>680.7</v>
      </c>
      <c r="U37" s="15">
        <v>680.7</v>
      </c>
      <c r="V37" s="15">
        <v>680.7</v>
      </c>
      <c r="W37" s="15">
        <v>680.7</v>
      </c>
      <c r="X37" s="15">
        <v>680.7</v>
      </c>
    </row>
    <row r="38" spans="1:24" ht="33.450000000000003" customHeight="1" x14ac:dyDescent="0.25">
      <c r="A38" s="9" t="s">
        <v>66</v>
      </c>
      <c r="B38" s="10" t="s">
        <v>67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7"/>
      <c r="R38" s="10"/>
      <c r="S38" s="10"/>
      <c r="T38" s="11">
        <f>T39</f>
        <v>18.3</v>
      </c>
      <c r="U38" s="11">
        <f>U39</f>
        <v>18.3</v>
      </c>
      <c r="V38" s="11">
        <f>V39</f>
        <v>18.3</v>
      </c>
      <c r="W38" s="11">
        <v>25.1</v>
      </c>
      <c r="X38" s="11">
        <v>25.1</v>
      </c>
    </row>
    <row r="39" spans="1:24" ht="117" customHeight="1" x14ac:dyDescent="0.25">
      <c r="A39" s="12" t="s">
        <v>68</v>
      </c>
      <c r="B39" s="13" t="s">
        <v>69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4" t="s">
        <v>17</v>
      </c>
      <c r="R39" s="13" t="s">
        <v>18</v>
      </c>
      <c r="S39" s="13" t="s">
        <v>19</v>
      </c>
      <c r="T39" s="15">
        <v>18.3</v>
      </c>
      <c r="U39" s="15">
        <v>18.3</v>
      </c>
      <c r="V39" s="15">
        <v>18.3</v>
      </c>
      <c r="W39" s="15">
        <v>25.1</v>
      </c>
      <c r="X39" s="15">
        <v>25.1</v>
      </c>
    </row>
    <row r="40" spans="1:24" ht="33.450000000000003" customHeight="1" x14ac:dyDescent="0.25">
      <c r="A40" s="9" t="s">
        <v>70</v>
      </c>
      <c r="B40" s="10" t="s">
        <v>71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7"/>
      <c r="R40" s="10"/>
      <c r="S40" s="10"/>
      <c r="T40" s="11">
        <f t="shared" ref="T40:V41" si="3">T41</f>
        <v>9</v>
      </c>
      <c r="U40" s="11">
        <f t="shared" si="3"/>
        <v>9</v>
      </c>
      <c r="V40" s="11">
        <f t="shared" si="3"/>
        <v>9</v>
      </c>
      <c r="W40" s="11">
        <v>9</v>
      </c>
      <c r="X40" s="11">
        <v>9</v>
      </c>
    </row>
    <row r="41" spans="1:24" ht="33.450000000000003" customHeight="1" x14ac:dyDescent="0.25">
      <c r="A41" s="9" t="s">
        <v>72</v>
      </c>
      <c r="B41" s="10" t="s">
        <v>73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7"/>
      <c r="R41" s="10"/>
      <c r="S41" s="10"/>
      <c r="T41" s="11">
        <f t="shared" si="3"/>
        <v>9</v>
      </c>
      <c r="U41" s="11">
        <f t="shared" si="3"/>
        <v>9</v>
      </c>
      <c r="V41" s="11">
        <f t="shared" si="3"/>
        <v>9</v>
      </c>
      <c r="W41" s="11">
        <v>9</v>
      </c>
      <c r="X41" s="11">
        <v>9</v>
      </c>
    </row>
    <row r="42" spans="1:24" ht="133.65" customHeight="1" x14ac:dyDescent="0.25">
      <c r="A42" s="12" t="s">
        <v>74</v>
      </c>
      <c r="B42" s="13" t="s">
        <v>75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4" t="s">
        <v>17</v>
      </c>
      <c r="R42" s="13" t="s">
        <v>76</v>
      </c>
      <c r="S42" s="13" t="s">
        <v>27</v>
      </c>
      <c r="T42" s="15">
        <v>9</v>
      </c>
      <c r="U42" s="15">
        <v>9</v>
      </c>
      <c r="V42" s="15">
        <v>9</v>
      </c>
      <c r="W42" s="15">
        <v>9</v>
      </c>
      <c r="X42" s="15">
        <v>9</v>
      </c>
    </row>
    <row r="43" spans="1:24" ht="33.450000000000003" customHeight="1" x14ac:dyDescent="0.25">
      <c r="A43" s="9" t="s">
        <v>77</v>
      </c>
      <c r="B43" s="10" t="s">
        <v>78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7"/>
      <c r="R43" s="10"/>
      <c r="S43" s="10"/>
      <c r="T43" s="11">
        <f>T44</f>
        <v>356.5</v>
      </c>
      <c r="U43" s="11">
        <f>U44</f>
        <v>265</v>
      </c>
      <c r="V43" s="11">
        <f>V44</f>
        <v>176.5</v>
      </c>
      <c r="W43" s="11">
        <v>265</v>
      </c>
      <c r="X43" s="11">
        <v>265</v>
      </c>
    </row>
    <row r="44" spans="1:24" ht="33.450000000000003" customHeight="1" x14ac:dyDescent="0.25">
      <c r="A44" s="9" t="s">
        <v>79</v>
      </c>
      <c r="B44" s="10" t="s">
        <v>80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7"/>
      <c r="R44" s="10"/>
      <c r="S44" s="10"/>
      <c r="T44" s="11">
        <f>T45+T46</f>
        <v>356.5</v>
      </c>
      <c r="U44" s="11">
        <f>U45+U46</f>
        <v>265</v>
      </c>
      <c r="V44" s="11">
        <f>V45+V46</f>
        <v>176.5</v>
      </c>
      <c r="W44" s="11">
        <v>265</v>
      </c>
      <c r="X44" s="11">
        <v>265</v>
      </c>
    </row>
    <row r="45" spans="1:24" ht="100.2" customHeight="1" x14ac:dyDescent="0.25">
      <c r="A45" s="12" t="s">
        <v>81</v>
      </c>
      <c r="B45" s="13" t="s">
        <v>82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4" t="s">
        <v>17</v>
      </c>
      <c r="R45" s="13" t="s">
        <v>83</v>
      </c>
      <c r="S45" s="13" t="s">
        <v>27</v>
      </c>
      <c r="T45" s="15">
        <v>296.5</v>
      </c>
      <c r="U45" s="15">
        <v>235</v>
      </c>
      <c r="V45" s="15">
        <v>146.5</v>
      </c>
      <c r="W45" s="15">
        <v>205</v>
      </c>
      <c r="X45" s="15">
        <v>205</v>
      </c>
    </row>
    <row r="46" spans="1:24" ht="117" customHeight="1" x14ac:dyDescent="0.25">
      <c r="A46" s="12" t="s">
        <v>84</v>
      </c>
      <c r="B46" s="13" t="s">
        <v>85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4" t="s">
        <v>17</v>
      </c>
      <c r="R46" s="13" t="s">
        <v>83</v>
      </c>
      <c r="S46" s="13" t="s">
        <v>27</v>
      </c>
      <c r="T46" s="15">
        <v>60</v>
      </c>
      <c r="U46" s="15">
        <v>30</v>
      </c>
      <c r="V46" s="15">
        <v>30</v>
      </c>
      <c r="W46" s="15">
        <v>60</v>
      </c>
      <c r="X46" s="15">
        <v>60</v>
      </c>
    </row>
    <row r="47" spans="1:24" ht="33.450000000000003" customHeight="1" x14ac:dyDescent="0.25">
      <c r="A47" s="9" t="s">
        <v>86</v>
      </c>
      <c r="B47" s="10" t="s">
        <v>87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7"/>
      <c r="R47" s="10"/>
      <c r="S47" s="10"/>
      <c r="T47" s="11">
        <f t="shared" ref="T47:V48" si="4">T48</f>
        <v>437.9</v>
      </c>
      <c r="U47" s="11">
        <f t="shared" si="4"/>
        <v>437.9</v>
      </c>
      <c r="V47" s="11">
        <f t="shared" si="4"/>
        <v>437.9</v>
      </c>
      <c r="W47" s="11"/>
      <c r="X47" s="11"/>
    </row>
    <row r="48" spans="1:24" ht="33.450000000000003" customHeight="1" x14ac:dyDescent="0.25">
      <c r="A48" s="9" t="s">
        <v>88</v>
      </c>
      <c r="B48" s="10" t="s">
        <v>89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7"/>
      <c r="R48" s="10"/>
      <c r="S48" s="10"/>
      <c r="T48" s="11">
        <f t="shared" si="4"/>
        <v>437.9</v>
      </c>
      <c r="U48" s="11">
        <f t="shared" si="4"/>
        <v>437.9</v>
      </c>
      <c r="V48" s="11">
        <f t="shared" si="4"/>
        <v>437.9</v>
      </c>
      <c r="W48" s="11"/>
      <c r="X48" s="11"/>
    </row>
    <row r="49" spans="1:24" ht="117" customHeight="1" x14ac:dyDescent="0.25">
      <c r="A49" s="12" t="s">
        <v>90</v>
      </c>
      <c r="B49" s="13" t="s">
        <v>91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4" t="s">
        <v>17</v>
      </c>
      <c r="R49" s="13" t="s">
        <v>83</v>
      </c>
      <c r="S49" s="13" t="s">
        <v>92</v>
      </c>
      <c r="T49" s="15">
        <v>437.9</v>
      </c>
      <c r="U49" s="15">
        <v>437.9</v>
      </c>
      <c r="V49" s="15">
        <v>437.9</v>
      </c>
      <c r="W49" s="15"/>
      <c r="X49" s="15"/>
    </row>
    <row r="50" spans="1:24" ht="33.450000000000003" customHeight="1" x14ac:dyDescent="0.25">
      <c r="A50" s="9" t="s">
        <v>93</v>
      </c>
      <c r="B50" s="10" t="s">
        <v>94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7"/>
      <c r="R50" s="10"/>
      <c r="S50" s="10"/>
      <c r="T50" s="11">
        <f t="shared" ref="T50:V51" si="5">T51</f>
        <v>3</v>
      </c>
      <c r="U50" s="11">
        <f t="shared" si="5"/>
        <v>3</v>
      </c>
      <c r="V50" s="11">
        <f t="shared" si="5"/>
        <v>3</v>
      </c>
      <c r="W50" s="11">
        <v>3</v>
      </c>
      <c r="X50" s="11">
        <v>3</v>
      </c>
    </row>
    <row r="51" spans="1:24" ht="33.450000000000003" customHeight="1" x14ac:dyDescent="0.25">
      <c r="A51" s="9" t="s">
        <v>95</v>
      </c>
      <c r="B51" s="10" t="s">
        <v>96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7"/>
      <c r="R51" s="10"/>
      <c r="S51" s="10"/>
      <c r="T51" s="11">
        <f t="shared" si="5"/>
        <v>3</v>
      </c>
      <c r="U51" s="11">
        <f t="shared" si="5"/>
        <v>3</v>
      </c>
      <c r="V51" s="11">
        <f t="shared" si="5"/>
        <v>3</v>
      </c>
      <c r="W51" s="11">
        <v>3</v>
      </c>
      <c r="X51" s="11">
        <v>3</v>
      </c>
    </row>
    <row r="52" spans="1:24" ht="117" customHeight="1" x14ac:dyDescent="0.25">
      <c r="A52" s="12" t="s">
        <v>97</v>
      </c>
      <c r="B52" s="13" t="s">
        <v>98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4" t="s">
        <v>17</v>
      </c>
      <c r="R52" s="13" t="s">
        <v>27</v>
      </c>
      <c r="S52" s="13" t="s">
        <v>83</v>
      </c>
      <c r="T52" s="15">
        <v>3</v>
      </c>
      <c r="U52" s="15">
        <v>3</v>
      </c>
      <c r="V52" s="15">
        <v>3</v>
      </c>
      <c r="W52" s="15">
        <v>3</v>
      </c>
      <c r="X52" s="15">
        <v>3</v>
      </c>
    </row>
    <row r="53" spans="1:24" ht="33.450000000000003" customHeight="1" x14ac:dyDescent="0.25">
      <c r="A53" s="9" t="s">
        <v>99</v>
      </c>
      <c r="B53" s="10" t="s">
        <v>100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7"/>
      <c r="R53" s="10"/>
      <c r="S53" s="10"/>
      <c r="T53" s="11">
        <f>T54+T58</f>
        <v>173.5</v>
      </c>
      <c r="U53" s="11">
        <f>U54+U58</f>
        <v>158.5</v>
      </c>
      <c r="V53" s="11">
        <f>V54+V58</f>
        <v>158.5</v>
      </c>
      <c r="W53" s="11">
        <v>149.9</v>
      </c>
      <c r="X53" s="11">
        <v>169.9</v>
      </c>
    </row>
    <row r="54" spans="1:24" ht="66.900000000000006" customHeight="1" x14ac:dyDescent="0.25">
      <c r="A54" s="9" t="s">
        <v>101</v>
      </c>
      <c r="B54" s="10" t="s">
        <v>102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7"/>
      <c r="R54" s="10"/>
      <c r="S54" s="10"/>
      <c r="T54" s="11">
        <f>T55+T56+T57</f>
        <v>55</v>
      </c>
      <c r="U54" s="11">
        <f>U55+U56+U57</f>
        <v>40</v>
      </c>
      <c r="V54" s="11">
        <f>V55+V56+V57</f>
        <v>40</v>
      </c>
      <c r="W54" s="11">
        <v>40</v>
      </c>
      <c r="X54" s="11">
        <v>60</v>
      </c>
    </row>
    <row r="55" spans="1:24" ht="133.65" customHeight="1" x14ac:dyDescent="0.25">
      <c r="A55" s="12" t="s">
        <v>103</v>
      </c>
      <c r="B55" s="13" t="s">
        <v>104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4" t="s">
        <v>105</v>
      </c>
      <c r="R55" s="13" t="s">
        <v>27</v>
      </c>
      <c r="S55" s="13" t="s">
        <v>106</v>
      </c>
      <c r="T55" s="15">
        <v>20</v>
      </c>
      <c r="U55" s="15">
        <v>20</v>
      </c>
      <c r="V55" s="15">
        <v>20</v>
      </c>
      <c r="W55" s="15">
        <v>20</v>
      </c>
      <c r="X55" s="15">
        <v>20</v>
      </c>
    </row>
    <row r="56" spans="1:24" ht="150.44999999999999" customHeight="1" x14ac:dyDescent="0.25">
      <c r="A56" s="12" t="s">
        <v>107</v>
      </c>
      <c r="B56" s="13" t="s">
        <v>108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4" t="s">
        <v>17</v>
      </c>
      <c r="R56" s="13" t="s">
        <v>109</v>
      </c>
      <c r="S56" s="13" t="s">
        <v>18</v>
      </c>
      <c r="T56" s="15">
        <v>25</v>
      </c>
      <c r="U56" s="15">
        <v>10</v>
      </c>
      <c r="V56" s="15">
        <v>10</v>
      </c>
      <c r="W56" s="15">
        <v>10</v>
      </c>
      <c r="X56" s="15">
        <v>10</v>
      </c>
    </row>
    <row r="57" spans="1:24" ht="133.65" customHeight="1" x14ac:dyDescent="0.25">
      <c r="A57" s="12" t="s">
        <v>110</v>
      </c>
      <c r="B57" s="13" t="s">
        <v>111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4" t="s">
        <v>17</v>
      </c>
      <c r="R57" s="13" t="s">
        <v>27</v>
      </c>
      <c r="S57" s="13" t="s">
        <v>106</v>
      </c>
      <c r="T57" s="15">
        <v>10</v>
      </c>
      <c r="U57" s="15">
        <v>10</v>
      </c>
      <c r="V57" s="15">
        <v>10</v>
      </c>
      <c r="W57" s="15">
        <v>10</v>
      </c>
      <c r="X57" s="15">
        <v>30</v>
      </c>
    </row>
    <row r="58" spans="1:24" ht="50.1" customHeight="1" x14ac:dyDescent="0.25">
      <c r="A58" s="9" t="s">
        <v>112</v>
      </c>
      <c r="B58" s="10" t="s">
        <v>113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7"/>
      <c r="R58" s="10"/>
      <c r="S58" s="10"/>
      <c r="T58" s="11">
        <f>T59+T60</f>
        <v>118.5</v>
      </c>
      <c r="U58" s="11">
        <f>U59+U60</f>
        <v>118.5</v>
      </c>
      <c r="V58" s="11">
        <f>V59+V60</f>
        <v>118.5</v>
      </c>
      <c r="W58" s="11">
        <v>109.9</v>
      </c>
      <c r="X58" s="11">
        <v>109.9</v>
      </c>
    </row>
    <row r="59" spans="1:24" ht="150.44999999999999" customHeight="1" x14ac:dyDescent="0.25">
      <c r="A59" s="12" t="s">
        <v>114</v>
      </c>
      <c r="B59" s="13" t="s">
        <v>115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4" t="s">
        <v>17</v>
      </c>
      <c r="R59" s="13" t="s">
        <v>41</v>
      </c>
      <c r="S59" s="13" t="s">
        <v>27</v>
      </c>
      <c r="T59" s="15">
        <v>0.5</v>
      </c>
      <c r="U59" s="15">
        <v>0.5</v>
      </c>
      <c r="V59" s="15">
        <v>0.5</v>
      </c>
      <c r="W59" s="15">
        <v>0.5</v>
      </c>
      <c r="X59" s="15">
        <v>0.5</v>
      </c>
    </row>
    <row r="60" spans="1:24" ht="150.44999999999999" customHeight="1" x14ac:dyDescent="0.25">
      <c r="A60" s="12" t="s">
        <v>116</v>
      </c>
      <c r="B60" s="13" t="s">
        <v>115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4" t="s">
        <v>117</v>
      </c>
      <c r="R60" s="13" t="s">
        <v>41</v>
      </c>
      <c r="S60" s="13" t="s">
        <v>27</v>
      </c>
      <c r="T60" s="15">
        <v>118</v>
      </c>
      <c r="U60" s="15">
        <v>118</v>
      </c>
      <c r="V60" s="15">
        <v>118</v>
      </c>
      <c r="W60" s="15">
        <v>109.4</v>
      </c>
      <c r="X60" s="15">
        <v>109.4</v>
      </c>
    </row>
    <row r="61" spans="1:24" ht="33.450000000000003" customHeight="1" x14ac:dyDescent="0.25">
      <c r="A61" s="9" t="s">
        <v>118</v>
      </c>
      <c r="B61" s="10" t="s">
        <v>119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7"/>
      <c r="R61" s="10"/>
      <c r="S61" s="10"/>
      <c r="T61" s="11">
        <f>T62</f>
        <v>321</v>
      </c>
      <c r="U61" s="11">
        <f>U62</f>
        <v>321</v>
      </c>
      <c r="V61" s="11">
        <f>V62</f>
        <v>321</v>
      </c>
      <c r="W61" s="11">
        <v>168.9</v>
      </c>
      <c r="X61" s="11">
        <v>221</v>
      </c>
    </row>
    <row r="62" spans="1:24" ht="33.450000000000003" customHeight="1" x14ac:dyDescent="0.25">
      <c r="A62" s="23" t="s">
        <v>120</v>
      </c>
      <c r="B62" s="10" t="s">
        <v>121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7"/>
      <c r="R62" s="10"/>
      <c r="S62" s="10"/>
      <c r="T62" s="11">
        <f>T63+T64+T65+T66</f>
        <v>321</v>
      </c>
      <c r="U62" s="11">
        <f>U63+U64+U65+U66</f>
        <v>321</v>
      </c>
      <c r="V62" s="11">
        <f>V63+V64+V65+V66</f>
        <v>321</v>
      </c>
      <c r="W62" s="11">
        <v>168.9</v>
      </c>
      <c r="X62" s="11">
        <v>221</v>
      </c>
    </row>
    <row r="63" spans="1:24" ht="117" customHeight="1" x14ac:dyDescent="0.25">
      <c r="A63" s="12" t="s">
        <v>122</v>
      </c>
      <c r="B63" s="13" t="s">
        <v>123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4" t="s">
        <v>17</v>
      </c>
      <c r="R63" s="13" t="s">
        <v>27</v>
      </c>
      <c r="S63" s="13" t="s">
        <v>106</v>
      </c>
      <c r="T63" s="15">
        <v>100</v>
      </c>
      <c r="U63" s="15">
        <v>100</v>
      </c>
      <c r="V63" s="15">
        <v>100</v>
      </c>
      <c r="W63" s="15">
        <v>50</v>
      </c>
      <c r="X63" s="15">
        <v>100</v>
      </c>
    </row>
    <row r="64" spans="1:24" ht="133.65" customHeight="1" x14ac:dyDescent="0.25">
      <c r="A64" s="12" t="s">
        <v>124</v>
      </c>
      <c r="B64" s="13" t="s">
        <v>125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4" t="s">
        <v>17</v>
      </c>
      <c r="R64" s="13" t="s">
        <v>27</v>
      </c>
      <c r="S64" s="13" t="s">
        <v>106</v>
      </c>
      <c r="T64" s="15">
        <v>200</v>
      </c>
      <c r="U64" s="15">
        <v>200</v>
      </c>
      <c r="V64" s="15">
        <v>200</v>
      </c>
      <c r="W64" s="15">
        <v>97.9</v>
      </c>
      <c r="X64" s="15">
        <v>100</v>
      </c>
    </row>
    <row r="65" spans="1:24" ht="117" customHeight="1" x14ac:dyDescent="0.25">
      <c r="A65" s="12" t="s">
        <v>126</v>
      </c>
      <c r="B65" s="13" t="s">
        <v>127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4" t="s">
        <v>17</v>
      </c>
      <c r="R65" s="13" t="s">
        <v>27</v>
      </c>
      <c r="S65" s="13" t="s">
        <v>106</v>
      </c>
      <c r="T65" s="15">
        <v>15</v>
      </c>
      <c r="U65" s="15">
        <v>15</v>
      </c>
      <c r="V65" s="15">
        <v>15</v>
      </c>
      <c r="W65" s="15">
        <v>15</v>
      </c>
      <c r="X65" s="15">
        <v>15</v>
      </c>
    </row>
    <row r="66" spans="1:24" ht="100.2" customHeight="1" x14ac:dyDescent="0.25">
      <c r="A66" s="12" t="s">
        <v>128</v>
      </c>
      <c r="B66" s="13" t="s">
        <v>129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4" t="s">
        <v>17</v>
      </c>
      <c r="R66" s="13" t="s">
        <v>27</v>
      </c>
      <c r="S66" s="13" t="s">
        <v>106</v>
      </c>
      <c r="T66" s="15">
        <v>6</v>
      </c>
      <c r="U66" s="15">
        <v>6</v>
      </c>
      <c r="V66" s="15">
        <v>6</v>
      </c>
      <c r="W66" s="15">
        <v>6</v>
      </c>
      <c r="X66" s="15">
        <v>6</v>
      </c>
    </row>
    <row r="67" spans="1:24" ht="33.450000000000003" customHeight="1" x14ac:dyDescent="0.25">
      <c r="A67" s="9" t="s">
        <v>130</v>
      </c>
      <c r="B67" s="10" t="s">
        <v>131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7"/>
      <c r="R67" s="10"/>
      <c r="S67" s="10"/>
      <c r="T67" s="11">
        <f>T68</f>
        <v>10</v>
      </c>
      <c r="U67" s="11">
        <f>U68</f>
        <v>10</v>
      </c>
      <c r="V67" s="11">
        <f>V68</f>
        <v>10</v>
      </c>
      <c r="W67" s="11"/>
      <c r="X67" s="11"/>
    </row>
    <row r="68" spans="1:24" ht="83.55" customHeight="1" x14ac:dyDescent="0.25">
      <c r="A68" s="12" t="s">
        <v>132</v>
      </c>
      <c r="B68" s="13" t="s">
        <v>133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4" t="s">
        <v>17</v>
      </c>
      <c r="R68" s="13" t="s">
        <v>27</v>
      </c>
      <c r="S68" s="13" t="s">
        <v>83</v>
      </c>
      <c r="T68" s="15">
        <v>10</v>
      </c>
      <c r="U68" s="15">
        <v>10</v>
      </c>
      <c r="V68" s="15">
        <v>10</v>
      </c>
      <c r="W68" s="15"/>
      <c r="X68" s="15"/>
    </row>
    <row r="69" spans="1:24" ht="59.4" customHeight="1" x14ac:dyDescent="0.25">
      <c r="A69" s="25" t="s">
        <v>180</v>
      </c>
      <c r="B69" s="20" t="s">
        <v>181</v>
      </c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1"/>
      <c r="R69" s="20"/>
      <c r="S69" s="20"/>
      <c r="T69" s="22">
        <f t="shared" ref="T69:U69" si="6">T70</f>
        <v>0</v>
      </c>
      <c r="U69" s="22">
        <f t="shared" si="6"/>
        <v>0</v>
      </c>
      <c r="V69" s="22">
        <f>V70</f>
        <v>6</v>
      </c>
      <c r="W69" s="15"/>
      <c r="X69" s="15"/>
    </row>
    <row r="70" spans="1:24" ht="83.55" customHeight="1" x14ac:dyDescent="0.25">
      <c r="A70" s="25" t="s">
        <v>182</v>
      </c>
      <c r="B70" s="19" t="s">
        <v>183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4">
        <v>240</v>
      </c>
      <c r="R70" s="19" t="s">
        <v>27</v>
      </c>
      <c r="S70" s="19" t="s">
        <v>106</v>
      </c>
      <c r="T70" s="15">
        <v>0</v>
      </c>
      <c r="U70" s="15">
        <v>0</v>
      </c>
      <c r="V70" s="15">
        <v>6</v>
      </c>
      <c r="W70" s="15"/>
      <c r="X70" s="15"/>
    </row>
    <row r="71" spans="1:24" ht="64.2" customHeight="1" x14ac:dyDescent="0.25">
      <c r="A71" s="18" t="s">
        <v>165</v>
      </c>
      <c r="B71" s="20" t="s">
        <v>166</v>
      </c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1"/>
      <c r="R71" s="20"/>
      <c r="S71" s="20"/>
      <c r="T71" s="22">
        <f>T72+T74</f>
        <v>0</v>
      </c>
      <c r="U71" s="22">
        <f>U72+U74</f>
        <v>2647.4</v>
      </c>
      <c r="V71" s="22">
        <f>V72+V74</f>
        <v>1323.7</v>
      </c>
      <c r="W71" s="15"/>
      <c r="X71" s="15"/>
    </row>
    <row r="72" spans="1:24" ht="35.4" customHeight="1" x14ac:dyDescent="0.25">
      <c r="A72" s="18" t="s">
        <v>167</v>
      </c>
      <c r="B72" s="20" t="s">
        <v>168</v>
      </c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1"/>
      <c r="R72" s="20"/>
      <c r="S72" s="20"/>
      <c r="T72" s="22">
        <f>T73</f>
        <v>0</v>
      </c>
      <c r="U72" s="22">
        <f>U73</f>
        <v>1323.7</v>
      </c>
      <c r="V72" s="22">
        <f>V73</f>
        <v>0</v>
      </c>
      <c r="W72" s="15"/>
      <c r="X72" s="15"/>
    </row>
    <row r="73" spans="1:24" ht="112.2" customHeight="1" x14ac:dyDescent="0.25">
      <c r="A73" s="17" t="s">
        <v>169</v>
      </c>
      <c r="B73" s="19" t="s">
        <v>173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4">
        <v>240</v>
      </c>
      <c r="R73" s="19" t="s">
        <v>18</v>
      </c>
      <c r="S73" s="19" t="s">
        <v>19</v>
      </c>
      <c r="T73" s="15">
        <v>0</v>
      </c>
      <c r="U73" s="15">
        <v>1323.7</v>
      </c>
      <c r="V73" s="15">
        <v>0</v>
      </c>
      <c r="W73" s="15"/>
      <c r="X73" s="15"/>
    </row>
    <row r="74" spans="1:24" ht="35.4" customHeight="1" x14ac:dyDescent="0.25">
      <c r="A74" s="18" t="s">
        <v>170</v>
      </c>
      <c r="B74" s="20" t="s">
        <v>171</v>
      </c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1"/>
      <c r="R74" s="20"/>
      <c r="S74" s="20"/>
      <c r="T74" s="22">
        <f>T75</f>
        <v>0</v>
      </c>
      <c r="U74" s="22">
        <f>U75</f>
        <v>1323.7</v>
      </c>
      <c r="V74" s="22">
        <f>V75</f>
        <v>1323.7</v>
      </c>
      <c r="W74" s="15"/>
      <c r="X74" s="15"/>
    </row>
    <row r="75" spans="1:24" ht="119.4" customHeight="1" x14ac:dyDescent="0.25">
      <c r="A75" s="17" t="s">
        <v>172</v>
      </c>
      <c r="B75" s="19" t="s">
        <v>174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4">
        <v>240</v>
      </c>
      <c r="R75" s="19" t="s">
        <v>18</v>
      </c>
      <c r="S75" s="19" t="s">
        <v>19</v>
      </c>
      <c r="T75" s="15">
        <v>0</v>
      </c>
      <c r="U75" s="15">
        <v>1323.7</v>
      </c>
      <c r="V75" s="15">
        <v>1323.7</v>
      </c>
      <c r="W75" s="15"/>
      <c r="X75" s="15"/>
    </row>
    <row r="76" spans="1:24" ht="33.450000000000003" customHeight="1" x14ac:dyDescent="0.25">
      <c r="A76" s="9" t="s">
        <v>134</v>
      </c>
      <c r="B76" s="10" t="s">
        <v>135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7"/>
      <c r="R76" s="10"/>
      <c r="S76" s="10"/>
      <c r="T76" s="11">
        <f>T77+T82+T84</f>
        <v>7010.7000000000007</v>
      </c>
      <c r="U76" s="11">
        <f>U77+U82+U84</f>
        <v>6669.5999999999995</v>
      </c>
      <c r="V76" s="11">
        <f>V77+V82+V84</f>
        <v>6847.1</v>
      </c>
      <c r="W76" s="11">
        <v>6185.9</v>
      </c>
      <c r="X76" s="11">
        <v>6342.4</v>
      </c>
    </row>
    <row r="77" spans="1:24" ht="33.450000000000003" customHeight="1" x14ac:dyDescent="0.25">
      <c r="A77" s="9" t="s">
        <v>136</v>
      </c>
      <c r="B77" s="10" t="s">
        <v>137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7"/>
      <c r="R77" s="10"/>
      <c r="S77" s="10"/>
      <c r="T77" s="11">
        <f>T78+T79+T80+T81</f>
        <v>6514.1</v>
      </c>
      <c r="U77" s="11">
        <f>U78+U79+U80+U81</f>
        <v>6170.9</v>
      </c>
      <c r="V77" s="11">
        <f>V78+V79+V80+V81</f>
        <v>6341.5</v>
      </c>
      <c r="W77" s="11">
        <v>5586.1</v>
      </c>
      <c r="X77" s="11">
        <v>5742.6</v>
      </c>
    </row>
    <row r="78" spans="1:24" ht="100.2" customHeight="1" x14ac:dyDescent="0.25">
      <c r="A78" s="12" t="s">
        <v>138</v>
      </c>
      <c r="B78" s="13" t="s">
        <v>139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4" t="s">
        <v>140</v>
      </c>
      <c r="R78" s="13" t="s">
        <v>27</v>
      </c>
      <c r="S78" s="13" t="s">
        <v>83</v>
      </c>
      <c r="T78" s="15">
        <v>5247.9</v>
      </c>
      <c r="U78" s="15">
        <v>5101.3999999999996</v>
      </c>
      <c r="V78" s="15">
        <v>5256.9</v>
      </c>
      <c r="W78" s="15">
        <v>4645.3</v>
      </c>
      <c r="X78" s="15">
        <v>4788</v>
      </c>
    </row>
    <row r="79" spans="1:24" ht="83.55" customHeight="1" x14ac:dyDescent="0.25">
      <c r="A79" s="12" t="s">
        <v>141</v>
      </c>
      <c r="B79" s="13" t="s">
        <v>142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4" t="s">
        <v>140</v>
      </c>
      <c r="R79" s="13" t="s">
        <v>27</v>
      </c>
      <c r="S79" s="13" t="s">
        <v>83</v>
      </c>
      <c r="T79" s="15">
        <v>8.1</v>
      </c>
      <c r="U79" s="15">
        <v>8.1</v>
      </c>
      <c r="V79" s="15">
        <v>8.1</v>
      </c>
      <c r="W79" s="15">
        <v>8.1</v>
      </c>
      <c r="X79" s="15">
        <v>8.1</v>
      </c>
    </row>
    <row r="80" spans="1:24" ht="100.2" customHeight="1" x14ac:dyDescent="0.25">
      <c r="A80" s="12" t="s">
        <v>143</v>
      </c>
      <c r="B80" s="13" t="s">
        <v>142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4" t="s">
        <v>17</v>
      </c>
      <c r="R80" s="13" t="s">
        <v>27</v>
      </c>
      <c r="S80" s="13" t="s">
        <v>83</v>
      </c>
      <c r="T80" s="15">
        <v>1242.0999999999999</v>
      </c>
      <c r="U80" s="15">
        <v>1045.4000000000001</v>
      </c>
      <c r="V80" s="15">
        <v>1060.5</v>
      </c>
      <c r="W80" s="15">
        <v>916.7</v>
      </c>
      <c r="X80" s="15">
        <v>930.5</v>
      </c>
    </row>
    <row r="81" spans="1:24" ht="83.55" customHeight="1" x14ac:dyDescent="0.25">
      <c r="A81" s="16" t="s">
        <v>144</v>
      </c>
      <c r="B81" s="13" t="s">
        <v>142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4" t="s">
        <v>105</v>
      </c>
      <c r="R81" s="13" t="s">
        <v>27</v>
      </c>
      <c r="S81" s="13" t="s">
        <v>83</v>
      </c>
      <c r="T81" s="15">
        <v>16</v>
      </c>
      <c r="U81" s="15">
        <v>16</v>
      </c>
      <c r="V81" s="15">
        <v>16</v>
      </c>
      <c r="W81" s="15">
        <v>16</v>
      </c>
      <c r="X81" s="15">
        <v>16</v>
      </c>
    </row>
    <row r="82" spans="1:24" ht="33.450000000000003" customHeight="1" x14ac:dyDescent="0.25">
      <c r="A82" s="9" t="s">
        <v>145</v>
      </c>
      <c r="B82" s="10" t="s">
        <v>146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7"/>
      <c r="R82" s="10"/>
      <c r="S82" s="10"/>
      <c r="T82" s="11">
        <f>T83</f>
        <v>5</v>
      </c>
      <c r="U82" s="11">
        <f>U83</f>
        <v>5</v>
      </c>
      <c r="V82" s="11">
        <f>V83</f>
        <v>5</v>
      </c>
      <c r="W82" s="11">
        <v>5</v>
      </c>
      <c r="X82" s="11">
        <v>5</v>
      </c>
    </row>
    <row r="83" spans="1:24" ht="66.900000000000006" customHeight="1" x14ac:dyDescent="0.25">
      <c r="A83" s="16" t="s">
        <v>147</v>
      </c>
      <c r="B83" s="13" t="s">
        <v>148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4" t="s">
        <v>149</v>
      </c>
      <c r="R83" s="13" t="s">
        <v>27</v>
      </c>
      <c r="S83" s="13" t="s">
        <v>76</v>
      </c>
      <c r="T83" s="15">
        <v>5</v>
      </c>
      <c r="U83" s="15">
        <v>5</v>
      </c>
      <c r="V83" s="15">
        <v>5</v>
      </c>
      <c r="W83" s="15">
        <v>5</v>
      </c>
      <c r="X83" s="15">
        <v>5</v>
      </c>
    </row>
    <row r="84" spans="1:24" ht="33.450000000000003" customHeight="1" x14ac:dyDescent="0.25">
      <c r="A84" s="9" t="s">
        <v>150</v>
      </c>
      <c r="B84" s="10" t="s">
        <v>151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7"/>
      <c r="R84" s="10"/>
      <c r="S84" s="10"/>
      <c r="T84" s="11">
        <f>T85+T86+T87</f>
        <v>491.59999999999997</v>
      </c>
      <c r="U84" s="11">
        <f>U85+U86+U87</f>
        <v>493.69999999999993</v>
      </c>
      <c r="V84" s="11">
        <f>V85+V86+V87</f>
        <v>500.59999999999997</v>
      </c>
      <c r="W84" s="11">
        <v>594.79999999999995</v>
      </c>
      <c r="X84" s="11">
        <v>594.79999999999995</v>
      </c>
    </row>
    <row r="85" spans="1:24" ht="100.2" customHeight="1" x14ac:dyDescent="0.25">
      <c r="A85" s="12" t="s">
        <v>152</v>
      </c>
      <c r="B85" s="13" t="s">
        <v>153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4" t="s">
        <v>140</v>
      </c>
      <c r="R85" s="13" t="s">
        <v>22</v>
      </c>
      <c r="S85" s="13" t="s">
        <v>19</v>
      </c>
      <c r="T85" s="15">
        <v>189.5</v>
      </c>
      <c r="U85" s="15">
        <v>191.6</v>
      </c>
      <c r="V85" s="15">
        <v>198.5</v>
      </c>
      <c r="W85" s="15">
        <v>346.7</v>
      </c>
      <c r="X85" s="15">
        <v>346.7</v>
      </c>
    </row>
    <row r="86" spans="1:24" ht="150.44999999999999" customHeight="1" x14ac:dyDescent="0.25">
      <c r="A86" s="12" t="s">
        <v>154</v>
      </c>
      <c r="B86" s="13" t="s">
        <v>155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4" t="s">
        <v>17</v>
      </c>
      <c r="R86" s="13" t="s">
        <v>27</v>
      </c>
      <c r="S86" s="13" t="s">
        <v>83</v>
      </c>
      <c r="T86" s="15">
        <v>0.2</v>
      </c>
      <c r="U86" s="15">
        <v>0.2</v>
      </c>
      <c r="V86" s="15">
        <v>0.2</v>
      </c>
      <c r="W86" s="15">
        <v>0.2</v>
      </c>
      <c r="X86" s="15">
        <v>0.2</v>
      </c>
    </row>
    <row r="87" spans="1:24" ht="83.55" customHeight="1" x14ac:dyDescent="0.25">
      <c r="A87" s="16" t="s">
        <v>156</v>
      </c>
      <c r="B87" s="13" t="s">
        <v>157</v>
      </c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4" t="s">
        <v>17</v>
      </c>
      <c r="R87" s="13" t="s">
        <v>27</v>
      </c>
      <c r="S87" s="13" t="s">
        <v>106</v>
      </c>
      <c r="T87" s="15">
        <v>301.89999999999998</v>
      </c>
      <c r="U87" s="15">
        <v>301.89999999999998</v>
      </c>
      <c r="V87" s="15">
        <v>301.89999999999998</v>
      </c>
      <c r="W87" s="15">
        <v>247.9</v>
      </c>
      <c r="X87" s="15">
        <v>247.9</v>
      </c>
    </row>
    <row r="88" spans="1:24" ht="4.2" customHeight="1" x14ac:dyDescent="0.25"/>
    <row r="89" spans="1:24" ht="74.400000000000006" customHeight="1" x14ac:dyDescent="0.35">
      <c r="A89" s="36" t="s">
        <v>184</v>
      </c>
      <c r="B89" s="36"/>
    </row>
  </sheetData>
  <mergeCells count="18">
    <mergeCell ref="A89:B89"/>
    <mergeCell ref="A8:X8"/>
    <mergeCell ref="A10:A11"/>
    <mergeCell ref="Q10:Q11"/>
    <mergeCell ref="B10:P11"/>
    <mergeCell ref="X10:X11"/>
    <mergeCell ref="S10:S11"/>
    <mergeCell ref="W10:W11"/>
    <mergeCell ref="R10:R11"/>
    <mergeCell ref="V10:V11"/>
    <mergeCell ref="T10:T11"/>
    <mergeCell ref="U10:U11"/>
    <mergeCell ref="B4:V4"/>
    <mergeCell ref="B5:V5"/>
    <mergeCell ref="B6:V6"/>
    <mergeCell ref="B7:V7"/>
    <mergeCell ref="B2:V2"/>
    <mergeCell ref="B3:V3"/>
  </mergeCells>
  <pageMargins left="0.7" right="0.7" top="0.75" bottom="0.75" header="0.3" footer="0.3"/>
  <pageSetup paperSize="9" scale="6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dc:description>POI HSSF rep:2.41.2.165</dc:description>
  <cp:lastModifiedBy>1</cp:lastModifiedBy>
  <cp:lastPrinted>2017-05-10T13:33:28Z</cp:lastPrinted>
  <dcterms:created xsi:type="dcterms:W3CDTF">2017-05-10T09:23:43Z</dcterms:created>
  <dcterms:modified xsi:type="dcterms:W3CDTF">2017-12-27T11:50:31Z</dcterms:modified>
</cp:coreProperties>
</file>